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4 2025\"/>
    </mc:Choice>
  </mc:AlternateContent>
  <xr:revisionPtr revIDLastSave="0" documentId="8_{12721D1E-0DDF-408A-9F8B-A32BD90F74C3}" xr6:coauthVersionLast="47" xr6:coauthVersionMax="47" xr10:uidLastSave="{00000000-0000-0000-0000-000000000000}"/>
  <bookViews>
    <workbookView xWindow="-120" yWindow="-120" windowWidth="29040" windowHeight="15720" xr2:uid="{C70AD5E0-360D-4F40-B1DB-1B7A662A2D34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3" i="1" s="1"/>
  <c r="H15" i="1"/>
  <c r="H13" i="1" s="1"/>
  <c r="D16" i="1"/>
  <c r="D15" i="1" s="1"/>
  <c r="E16" i="1"/>
  <c r="F16" i="1"/>
  <c r="F15" i="1" s="1"/>
  <c r="G16" i="1"/>
  <c r="G15" i="1" s="1"/>
  <c r="H16" i="1"/>
  <c r="I16" i="1"/>
  <c r="I15" i="1" s="1"/>
  <c r="J16" i="1"/>
  <c r="J15" i="1" s="1"/>
  <c r="K16" i="1"/>
  <c r="L16" i="1"/>
  <c r="L15" i="1" s="1"/>
  <c r="K17" i="1"/>
  <c r="H20" i="1"/>
  <c r="H19" i="1" s="1"/>
  <c r="H18" i="1" s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G20" i="1" s="1"/>
  <c r="G19" i="1" s="1"/>
  <c r="G18" i="1" s="1"/>
  <c r="H21" i="1"/>
  <c r="I21" i="1"/>
  <c r="K21" i="1" s="1"/>
  <c r="J21" i="1"/>
  <c r="J20" i="1" s="1"/>
  <c r="J19" i="1" s="1"/>
  <c r="J18" i="1" s="1"/>
  <c r="L21" i="1"/>
  <c r="L20" i="1" s="1"/>
  <c r="L19" i="1" s="1"/>
  <c r="L18" i="1" s="1"/>
  <c r="K22" i="1"/>
  <c r="K15" i="1" l="1"/>
  <c r="I14" i="1"/>
  <c r="I13" i="1"/>
  <c r="G13" i="1"/>
  <c r="G12" i="1" s="1"/>
  <c r="G14" i="1"/>
  <c r="F13" i="1"/>
  <c r="F12" i="1" s="1"/>
  <c r="F14" i="1"/>
  <c r="L14" i="1"/>
  <c r="L13" i="1"/>
  <c r="L12" i="1" s="1"/>
  <c r="D14" i="1"/>
  <c r="D13" i="1"/>
  <c r="D12" i="1" s="1"/>
  <c r="H12" i="1"/>
  <c r="J14" i="1"/>
  <c r="J13" i="1"/>
  <c r="J12" i="1" s="1"/>
  <c r="E12" i="1"/>
  <c r="H14" i="1"/>
  <c r="I20" i="1"/>
  <c r="E14" i="1"/>
  <c r="K13" i="1" l="1"/>
  <c r="K14" i="1"/>
  <c r="I19" i="1"/>
  <c r="K20" i="1"/>
  <c r="I18" i="1" l="1"/>
  <c r="K19" i="1"/>
  <c r="K18" i="1" l="1"/>
  <c r="I12" i="1"/>
  <c r="K12" i="1" s="1"/>
</calcChain>
</file>

<file path=xl/sharedStrings.xml><?xml version="1.0" encoding="utf-8"?>
<sst xmlns="http://schemas.openxmlformats.org/spreadsheetml/2006/main" count="58" uniqueCount="56">
  <si>
    <t>CENTRALIZAT</t>
  </si>
  <si>
    <t xml:space="preserve"> Anexa 7</t>
  </si>
  <si>
    <t>Cont de executie - Detalierea cheltuielilor - Trimestrul: 4, Anul: 2025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</si>
  <si>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</si>
  <si>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</si>
  <si>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</si>
  <si>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</si>
  <si>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</si>
  <si>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</si>
  <si>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</si>
  <si>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</si>
  <si>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</si>
  <si>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</si>
  <si>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</si>
  <si>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</si>
  <si>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</si>
  <si>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</si>
  <si>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</si>
  <si>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</si>
  <si>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</si>
  <si>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</si>
  <si>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</si>
  <si>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</si>
  <si>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</si>
  <si>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</si>
  <si>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</si>
  <si>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</si>
  <si>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</si>
  <si>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</si>
  <si>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</si>
  <si>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</si>
  <si>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</si>
  <si>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</si>
  <si>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</si>
  <si>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</si>
  <si>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</si>
  <si>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254</t>
  </si>
  <si>
    <t>SECŢIUNEA DE DEZVOLTARE (cod 51+55+56+58+65+70+79.d+84.d)</t>
  </si>
  <si>
    <t>001.02</t>
  </si>
  <si>
    <t>608</t>
  </si>
  <si>
    <t>CHELTUIELI DE CAPITAL  (cod 71+72)</t>
  </si>
  <si>
    <t>70</t>
  </si>
  <si>
    <t>610</t>
  </si>
  <si>
    <t>TITLUL XV  ACTIVE NEFINANCIARE  (cod 71.01 la 71.03)</t>
  </si>
  <si>
    <t>71</t>
  </si>
  <si>
    <t>611</t>
  </si>
  <si>
    <t>Active fixe</t>
  </si>
  <si>
    <t>71.01</t>
  </si>
  <si>
    <t>612</t>
  </si>
  <si>
    <t>Constructii</t>
  </si>
  <si>
    <t>71.01.01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</si>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</sst>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E560A-36D3-4FD1-9251-5F9239F25A06}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2569500</v>
      </c>
      <c r="E12" s="11">
        <f>E13+E18</f>
        <v>3581874</v>
      </c>
      <c r="F12" s="11">
        <f>F13+F18</f>
        <v>2770000</v>
      </c>
      <c r="G12" s="11">
        <f>G13+G18</f>
        <v>4127374</v>
      </c>
      <c r="H12" s="11">
        <f>H13+H18</f>
        <v>4127374</v>
      </c>
      <c r="I12" s="11">
        <f>I13+I18</f>
        <v>4127374</v>
      </c>
      <c r="J12" s="11">
        <f>J13+J18</f>
        <v>4091050</v>
      </c>
      <c r="K12" s="11">
        <f>I12-J12</f>
        <v>36324</v>
      </c>
      <c r="L12" s="11">
        <f>L13+L18</f>
        <v>11140864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200500</v>
      </c>
      <c r="G13" s="11">
        <f>+G15</f>
        <v>545500</v>
      </c>
      <c r="H13" s="11">
        <f>+H15</f>
        <v>545500</v>
      </c>
      <c r="I13" s="11">
        <f>+I15</f>
        <v>545500</v>
      </c>
      <c r="J13" s="11">
        <f>+J15</f>
        <v>512776</v>
      </c>
      <c r="K13" s="11">
        <f>I13-J13</f>
        <v>32724</v>
      </c>
      <c r="L13" s="11">
        <f>+L15</f>
        <v>362676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200500</v>
      </c>
      <c r="G14" s="11">
        <f>+G15</f>
        <v>545500</v>
      </c>
      <c r="H14" s="11">
        <f>+H15</f>
        <v>545500</v>
      </c>
      <c r="I14" s="11">
        <f>+I15</f>
        <v>545500</v>
      </c>
      <c r="J14" s="11">
        <f>+J15</f>
        <v>512776</v>
      </c>
      <c r="K14" s="11">
        <f>I14-J14</f>
        <v>32724</v>
      </c>
      <c r="L14" s="11">
        <f>+L15</f>
        <v>362676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200500</v>
      </c>
      <c r="G15" s="11">
        <f>G16</f>
        <v>545500</v>
      </c>
      <c r="H15" s="11">
        <f>H16</f>
        <v>545500</v>
      </c>
      <c r="I15" s="11">
        <f>I16</f>
        <v>545500</v>
      </c>
      <c r="J15" s="11">
        <f>J16</f>
        <v>512776</v>
      </c>
      <c r="K15" s="11">
        <f>I15-J15</f>
        <v>32724</v>
      </c>
      <c r="L15" s="11">
        <f>L16</f>
        <v>362676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200500</v>
      </c>
      <c r="G16" s="11">
        <f>+G17</f>
        <v>545500</v>
      </c>
      <c r="H16" s="11">
        <f>+H17</f>
        <v>545500</v>
      </c>
      <c r="I16" s="11">
        <f>+I17</f>
        <v>545500</v>
      </c>
      <c r="J16" s="11">
        <f>+J17</f>
        <v>512776</v>
      </c>
      <c r="K16" s="11">
        <f>I16-J16</f>
        <v>32724</v>
      </c>
      <c r="L16" s="11">
        <f>+L17</f>
        <v>362676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200500</v>
      </c>
      <c r="G17" s="11">
        <v>545500</v>
      </c>
      <c r="H17" s="11">
        <v>545500</v>
      </c>
      <c r="I17" s="11">
        <v>545500</v>
      </c>
      <c r="J17" s="11">
        <v>512776</v>
      </c>
      <c r="K17" s="11">
        <f>I17-J17</f>
        <v>32724</v>
      </c>
      <c r="L17" s="11">
        <v>362676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2569500</v>
      </c>
      <c r="E18" s="11">
        <f>+E19</f>
        <v>3581874</v>
      </c>
      <c r="F18" s="11">
        <f>+F19</f>
        <v>2569500</v>
      </c>
      <c r="G18" s="11">
        <f>+G19</f>
        <v>3581874</v>
      </c>
      <c r="H18" s="11">
        <f>+H19</f>
        <v>3581874</v>
      </c>
      <c r="I18" s="11">
        <f>+I19</f>
        <v>3581874</v>
      </c>
      <c r="J18" s="11">
        <f>+J19</f>
        <v>3578274</v>
      </c>
      <c r="K18" s="11">
        <f>I18-J18</f>
        <v>3600</v>
      </c>
      <c r="L18" s="11">
        <f>+L19</f>
        <v>10778188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2569500</v>
      </c>
      <c r="E19" s="11">
        <f>E20</f>
        <v>3581874</v>
      </c>
      <c r="F19" s="11">
        <f>F20</f>
        <v>2569500</v>
      </c>
      <c r="G19" s="11">
        <f>G20</f>
        <v>3581874</v>
      </c>
      <c r="H19" s="11">
        <f>H20</f>
        <v>3581874</v>
      </c>
      <c r="I19" s="11">
        <f>I20</f>
        <v>3581874</v>
      </c>
      <c r="J19" s="11">
        <f>J20</f>
        <v>3578274</v>
      </c>
      <c r="K19" s="11">
        <f>I19-J19</f>
        <v>3600</v>
      </c>
      <c r="L19" s="11">
        <f>L20</f>
        <v>10778188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</f>
        <v>2569500</v>
      </c>
      <c r="E20" s="11">
        <f>E21</f>
        <v>3581874</v>
      </c>
      <c r="F20" s="11">
        <f>F21</f>
        <v>2569500</v>
      </c>
      <c r="G20" s="11">
        <f>G21</f>
        <v>3581874</v>
      </c>
      <c r="H20" s="11">
        <f>H21</f>
        <v>3581874</v>
      </c>
      <c r="I20" s="11">
        <f>I21</f>
        <v>3581874</v>
      </c>
      <c r="J20" s="11">
        <f>J21</f>
        <v>3578274</v>
      </c>
      <c r="K20" s="11">
        <f>I20-J20</f>
        <v>3600</v>
      </c>
      <c r="L20" s="11">
        <f>L21</f>
        <v>10778188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2569500</v>
      </c>
      <c r="E21" s="11">
        <f>E22</f>
        <v>3581874</v>
      </c>
      <c r="F21" s="11">
        <f>F22</f>
        <v>2569500</v>
      </c>
      <c r="G21" s="11">
        <f>G22</f>
        <v>3581874</v>
      </c>
      <c r="H21" s="11">
        <f>H22</f>
        <v>3581874</v>
      </c>
      <c r="I21" s="11">
        <f>I22</f>
        <v>3581874</v>
      </c>
      <c r="J21" s="11">
        <f>J22</f>
        <v>3578274</v>
      </c>
      <c r="K21" s="11">
        <f>I21-J21</f>
        <v>3600</v>
      </c>
      <c r="L21" s="11">
        <f>L22</f>
        <v>10778188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2569500</v>
      </c>
      <c r="E22" s="11">
        <v>3581874</v>
      </c>
      <c r="F22" s="11">
        <v>2569500</v>
      </c>
      <c r="G22" s="11">
        <v>3581874</v>
      </c>
      <c r="H22" s="11">
        <v>3581874</v>
      </c>
      <c r="I22" s="11">
        <v>3581874</v>
      </c>
      <c r="J22" s="11">
        <v>3578274</v>
      </c>
      <c r="K22" s="11">
        <f>I22-J22</f>
        <v>3600</v>
      </c>
      <c r="L22" s="11">
        <v>10778188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55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 t="s">
        <v>54</v>
      </c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2026-02-04T14:17:50Z</dcterms:created>
  <dcterms:modified xsi:type="dcterms:W3CDTF">2026-02-04T14:17:57Z</dcterms:modified>
</cp:coreProperties>
</file>