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00004.DDS 4 2025\Banca_\Banca 2025\DDS 2 2025\"/>
    </mc:Choice>
  </mc:AlternateContent>
  <xr:revisionPtr revIDLastSave="0" documentId="8_{4BAA437F-E517-4310-9649-CA4915CDFC8B}" xr6:coauthVersionLast="47" xr6:coauthVersionMax="47" xr10:uidLastSave="{00000000-0000-0000-0000-000000000000}"/>
  <bookViews>
    <workbookView xWindow="-120" yWindow="-120" windowWidth="29040" windowHeight="15720" xr2:uid="{5E1E6B92-D430-4886-A97D-2703A4E16716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F13" i="1" s="1"/>
  <c r="F12" i="1" s="1"/>
  <c r="D16" i="1"/>
  <c r="D15" i="1" s="1"/>
  <c r="E16" i="1"/>
  <c r="E15" i="1" s="1"/>
  <c r="F16" i="1"/>
  <c r="G16" i="1"/>
  <c r="G15" i="1" s="1"/>
  <c r="H16" i="1"/>
  <c r="H15" i="1" s="1"/>
  <c r="I16" i="1"/>
  <c r="J16" i="1"/>
  <c r="J15" i="1" s="1"/>
  <c r="K16" i="1"/>
  <c r="L16" i="1"/>
  <c r="L15" i="1" s="1"/>
  <c r="K17" i="1"/>
  <c r="K18" i="1"/>
  <c r="D19" i="1"/>
  <c r="E19" i="1"/>
  <c r="F19" i="1"/>
  <c r="G19" i="1"/>
  <c r="H19" i="1"/>
  <c r="I19" i="1"/>
  <c r="I15" i="1" s="1"/>
  <c r="J19" i="1"/>
  <c r="L19" i="1"/>
  <c r="K20" i="1"/>
  <c r="D21" i="1"/>
  <c r="E21" i="1"/>
  <c r="F21" i="1"/>
  <c r="G21" i="1"/>
  <c r="H21" i="1"/>
  <c r="I21" i="1"/>
  <c r="J21" i="1"/>
  <c r="K21" i="1"/>
  <c r="L21" i="1"/>
  <c r="K22" i="1"/>
  <c r="F23" i="1"/>
  <c r="I23" i="1"/>
  <c r="D24" i="1"/>
  <c r="D23" i="1" s="1"/>
  <c r="E24" i="1"/>
  <c r="E23" i="1" s="1"/>
  <c r="F24" i="1"/>
  <c r="G24" i="1"/>
  <c r="G23" i="1" s="1"/>
  <c r="H24" i="1"/>
  <c r="H23" i="1" s="1"/>
  <c r="I24" i="1"/>
  <c r="J24" i="1"/>
  <c r="J23" i="1" s="1"/>
  <c r="K23" i="1" s="1"/>
  <c r="K24" i="1"/>
  <c r="L24" i="1"/>
  <c r="L23" i="1" s="1"/>
  <c r="K25" i="1"/>
  <c r="F26" i="1"/>
  <c r="D27" i="1"/>
  <c r="D26" i="1" s="1"/>
  <c r="E27" i="1"/>
  <c r="E26" i="1" s="1"/>
  <c r="F27" i="1"/>
  <c r="G27" i="1"/>
  <c r="G26" i="1" s="1"/>
  <c r="H27" i="1"/>
  <c r="H26" i="1" s="1"/>
  <c r="I27" i="1"/>
  <c r="K27" i="1" s="1"/>
  <c r="J27" i="1"/>
  <c r="J26" i="1" s="1"/>
  <c r="L27" i="1"/>
  <c r="L26" i="1" s="1"/>
  <c r="K28" i="1"/>
  <c r="K15" i="1" l="1"/>
  <c r="I13" i="1"/>
  <c r="I14" i="1"/>
  <c r="K14" i="1" s="1"/>
  <c r="L13" i="1"/>
  <c r="L12" i="1" s="1"/>
  <c r="L14" i="1"/>
  <c r="D13" i="1"/>
  <c r="D12" i="1" s="1"/>
  <c r="D14" i="1"/>
  <c r="J14" i="1"/>
  <c r="J13" i="1"/>
  <c r="J12" i="1" s="1"/>
  <c r="H13" i="1"/>
  <c r="H12" i="1" s="1"/>
  <c r="H14" i="1"/>
  <c r="G13" i="1"/>
  <c r="G12" i="1" s="1"/>
  <c r="G14" i="1"/>
  <c r="E13" i="1"/>
  <c r="E12" i="1" s="1"/>
  <c r="E14" i="1"/>
  <c r="F14" i="1"/>
  <c r="I26" i="1"/>
  <c r="K26" i="1" s="1"/>
  <c r="K19" i="1"/>
  <c r="K13" i="1" l="1"/>
  <c r="I12" i="1"/>
  <c r="K12" i="1" s="1"/>
</calcChain>
</file>

<file path=xl/sharedStrings.xml><?xml version="1.0" encoding="utf-8"?>
<sst xmlns="http://schemas.openxmlformats.org/spreadsheetml/2006/main" count="76" uniqueCount="74">
  <si>
    <t>CENTRALIZAT</t>
  </si>
  <si>
    <t xml:space="preserve"> Anexa 7</t>
  </si>
  <si>
    <t>Cont de executie - Detalierea cheltuielilor - Trimestrul: 2, Anul: 2025</t>
  </si>
  <si>
    <t>Capitolul: 68.02.50.50 - Alte cheltuieli in domeniul  asistentei  sociale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</si>
  <si>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</si>
  <si>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</si>
  <si>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</si>
  <si>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</si>
  <si>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</si>
  <si>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</si>
  <si>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</si>
  <si>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</si>
  <si>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</si>
  <si>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</si>
  <si>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</si>
  <si>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</si>
  <si>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</si>
  <si>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</si>
  <si>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</si>
  <si>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</si>
  <si>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</si>
  <si>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</si>
  <si>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</si>
  <si>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</si>
  <si>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</si>
  <si>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</si>
  <si>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</si>
  <si>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</si>
  <si>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</si>
  <si>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</si>
  <si>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</si>
  <si>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</si>
  <si>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</si>
  <si>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</si>
  <si>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</si>
  <si>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</si>
  <si>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24</t>
  </si>
  <si>
    <t>Îndemnizaţii de hrană</t>
  </si>
  <si>
    <t>10.01.17</t>
  </si>
  <si>
    <t>27</t>
  </si>
  <si>
    <t>Cheltuieli salariale in natura  (cod 10.02.01 la 10.02.06+10.02.30)</t>
  </si>
  <si>
    <t>10.02</t>
  </si>
  <si>
    <t>33</t>
  </si>
  <si>
    <t>Vouchere de vacanţă</t>
  </si>
  <si>
    <t>10.02.06</t>
  </si>
  <si>
    <t>35</t>
  </si>
  <si>
    <t>Contributii  (cod 10.03.01 la 10.03.06)</t>
  </si>
  <si>
    <t>10.03</t>
  </si>
  <si>
    <t>42</t>
  </si>
  <si>
    <t>Contributia asiguratorie pentru munca</t>
  </si>
  <si>
    <t>10.03.07</t>
  </si>
  <si>
    <t>45</t>
  </si>
  <si>
    <t>TITLUL II  BUNURI SI SERVICII  (cod 20.01 la 20.06+20.09 la 20.16+20.18 la 20.27+20.30)</t>
  </si>
  <si>
    <t>20</t>
  </si>
  <si>
    <t>46</t>
  </si>
  <si>
    <t xml:space="preserve">Bunuri si servicii </t>
  </si>
  <si>
    <t>20.01</t>
  </si>
  <si>
    <t>56</t>
  </si>
  <si>
    <t>Alte bunuri si servicii pentru intretinere si functionare</t>
  </si>
  <si>
    <t>20.01.30</t>
  </si>
  <si>
    <t>190</t>
  </si>
  <si>
    <t>TITLUL IX  ASISTENTA SOCIALA  (cod 57.01+57.02+57.04)</t>
  </si>
  <si>
    <t>57</t>
  </si>
  <si>
    <t>192</t>
  </si>
  <si>
    <t>Ajutoare sociale  (cod 57.02.01 la 57.02.05)</t>
  </si>
  <si>
    <t>57.02</t>
  </si>
  <si>
    <t>193</t>
  </si>
  <si>
    <t>Ajutoare sociale in numerar</t>
  </si>
  <si>
    <t>57.02.01</t>
  </si>
  <si>
    <t>ORDONATOR DE CREDITE,</t>
  </si>
  <si>
    <t>VANATORU VASILE</t>
  </si>
  <si>
    <t xml:space="preserve">CONTABIL, </t>
  </si>
  <si>
    <t>PETCU MAGHITA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</si>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</sst>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B637B-F94A-4CC1-A2E8-3F93D25044F0}">
  <dimension ref="A1:T5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300000</v>
      </c>
      <c r="G12" s="11">
        <f>G13</f>
        <v>197000</v>
      </c>
      <c r="H12" s="11">
        <f>H13</f>
        <v>197000</v>
      </c>
      <c r="I12" s="11">
        <f>I13</f>
        <v>197000</v>
      </c>
      <c r="J12" s="11">
        <f>J13</f>
        <v>178233</v>
      </c>
      <c r="K12" s="11">
        <f>I12-J12</f>
        <v>18767</v>
      </c>
      <c r="L12" s="11">
        <f>L13</f>
        <v>172093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D15+D23+D26</f>
        <v>0</v>
      </c>
      <c r="E13" s="11">
        <f>E15+E23+E26</f>
        <v>0</v>
      </c>
      <c r="F13" s="11">
        <f>F15+F23+F26</f>
        <v>300000</v>
      </c>
      <c r="G13" s="11">
        <f>G15+G23+G26</f>
        <v>197000</v>
      </c>
      <c r="H13" s="11">
        <f>H15+H23+H26</f>
        <v>197000</v>
      </c>
      <c r="I13" s="11">
        <f>I15+I23+I26</f>
        <v>197000</v>
      </c>
      <c r="J13" s="11">
        <f>J15+J23+J26</f>
        <v>178233</v>
      </c>
      <c r="K13" s="11">
        <f>I13-J13</f>
        <v>18767</v>
      </c>
      <c r="L13" s="11">
        <f>L15+L23+L26</f>
        <v>172093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D15+D23+D26</f>
        <v>0</v>
      </c>
      <c r="E14" s="11">
        <f>E15+E23+E26</f>
        <v>0</v>
      </c>
      <c r="F14" s="11">
        <f>F15+F23+F26</f>
        <v>300000</v>
      </c>
      <c r="G14" s="11">
        <f>G15+G23+G26</f>
        <v>197000</v>
      </c>
      <c r="H14" s="11">
        <f>H15+H23+H26</f>
        <v>197000</v>
      </c>
      <c r="I14" s="11">
        <f>I15+I23+I26</f>
        <v>197000</v>
      </c>
      <c r="J14" s="11">
        <f>J15+J23+J26</f>
        <v>178233</v>
      </c>
      <c r="K14" s="11">
        <f>I14-J14</f>
        <v>18767</v>
      </c>
      <c r="L14" s="11">
        <f>L15+L23+L26</f>
        <v>172093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D16+D19+D21</f>
        <v>0</v>
      </c>
      <c r="E15" s="11">
        <f>E16+E19+E21</f>
        <v>0</v>
      </c>
      <c r="F15" s="11">
        <f>F16+F19+F21</f>
        <v>260000</v>
      </c>
      <c r="G15" s="11">
        <f>G16+G19+G21</f>
        <v>170000</v>
      </c>
      <c r="H15" s="11">
        <f>H16+H19+H21</f>
        <v>170000</v>
      </c>
      <c r="I15" s="11">
        <f>I16+I19+I21</f>
        <v>170000</v>
      </c>
      <c r="J15" s="11">
        <f>J16+J19+J21</f>
        <v>154601</v>
      </c>
      <c r="K15" s="11">
        <f>I15-J15</f>
        <v>15399</v>
      </c>
      <c r="L15" s="11">
        <f>L16+L19+L21</f>
        <v>151759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f>D17+D18</f>
        <v>0</v>
      </c>
      <c r="E16" s="11">
        <f>E17+E18</f>
        <v>0</v>
      </c>
      <c r="F16" s="11">
        <f>F17+F18</f>
        <v>243500</v>
      </c>
      <c r="G16" s="11">
        <f>G17+G18</f>
        <v>156000</v>
      </c>
      <c r="H16" s="11">
        <f>H17+H18</f>
        <v>156000</v>
      </c>
      <c r="I16" s="11">
        <f>I17+I18</f>
        <v>156000</v>
      </c>
      <c r="J16" s="11">
        <f>J17+J18</f>
        <v>151356</v>
      </c>
      <c r="K16" s="11">
        <f>I16-J16</f>
        <v>4644</v>
      </c>
      <c r="L16" s="11">
        <f>L17+L18</f>
        <v>148590</v>
      </c>
    </row>
    <row r="17" spans="1:12" s="6" customFormat="1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219500</v>
      </c>
      <c r="G17" s="11">
        <v>142000</v>
      </c>
      <c r="H17" s="11">
        <v>142000</v>
      </c>
      <c r="I17" s="11">
        <v>142000</v>
      </c>
      <c r="J17" s="11">
        <v>140448</v>
      </c>
      <c r="K17" s="11">
        <f>I17-J17</f>
        <v>1552</v>
      </c>
      <c r="L17" s="11">
        <v>137768</v>
      </c>
    </row>
    <row r="18" spans="1:12" s="6" customFormat="1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24000</v>
      </c>
      <c r="G18" s="11">
        <v>14000</v>
      </c>
      <c r="H18" s="11">
        <v>14000</v>
      </c>
      <c r="I18" s="11">
        <v>14000</v>
      </c>
      <c r="J18" s="11">
        <v>10908</v>
      </c>
      <c r="K18" s="11">
        <f>I18-J18</f>
        <v>3092</v>
      </c>
      <c r="L18" s="11">
        <v>10822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10000</v>
      </c>
      <c r="G19" s="11">
        <f>+G20</f>
        <v>10000</v>
      </c>
      <c r="H19" s="11">
        <f>+H20</f>
        <v>10000</v>
      </c>
      <c r="I19" s="11">
        <f>+I20</f>
        <v>10000</v>
      </c>
      <c r="J19" s="11">
        <f>+J20</f>
        <v>0</v>
      </c>
      <c r="K19" s="11">
        <f>I19-J19</f>
        <v>10000</v>
      </c>
      <c r="L19" s="11">
        <f>+L20</f>
        <v>0</v>
      </c>
    </row>
    <row r="20" spans="1:12" s="6" customFormat="1" x14ac:dyDescent="0.25">
      <c r="A20" s="10" t="s">
        <v>42</v>
      </c>
      <c r="B20" s="10" t="s">
        <v>43</v>
      </c>
      <c r="C20" s="10" t="s">
        <v>44</v>
      </c>
      <c r="D20" s="11">
        <v>0</v>
      </c>
      <c r="E20" s="11">
        <v>0</v>
      </c>
      <c r="F20" s="11">
        <v>10000</v>
      </c>
      <c r="G20" s="11">
        <v>10000</v>
      </c>
      <c r="H20" s="11">
        <v>10000</v>
      </c>
      <c r="I20" s="11">
        <v>10000</v>
      </c>
      <c r="J20" s="11">
        <v>0</v>
      </c>
      <c r="K20" s="11">
        <f>I20-J20</f>
        <v>10000</v>
      </c>
      <c r="L20" s="11">
        <v>0</v>
      </c>
    </row>
    <row r="21" spans="1:12" s="6" customFormat="1" x14ac:dyDescent="0.25">
      <c r="A21" s="10" t="s">
        <v>45</v>
      </c>
      <c r="B21" s="10" t="s">
        <v>46</v>
      </c>
      <c r="C21" s="10" t="s">
        <v>47</v>
      </c>
      <c r="D21" s="11">
        <f>+D22</f>
        <v>0</v>
      </c>
      <c r="E21" s="11">
        <f>+E22</f>
        <v>0</v>
      </c>
      <c r="F21" s="11">
        <f>+F22</f>
        <v>6500</v>
      </c>
      <c r="G21" s="11">
        <f>+G22</f>
        <v>4000</v>
      </c>
      <c r="H21" s="11">
        <f>+H22</f>
        <v>4000</v>
      </c>
      <c r="I21" s="11">
        <f>+I22</f>
        <v>4000</v>
      </c>
      <c r="J21" s="11">
        <f>+J22</f>
        <v>3245</v>
      </c>
      <c r="K21" s="11">
        <f>I21-J21</f>
        <v>755</v>
      </c>
      <c r="L21" s="11">
        <f>+L22</f>
        <v>3169</v>
      </c>
    </row>
    <row r="22" spans="1:12" s="6" customFormat="1" x14ac:dyDescent="0.25">
      <c r="A22" s="10" t="s">
        <v>48</v>
      </c>
      <c r="B22" s="10" t="s">
        <v>49</v>
      </c>
      <c r="C22" s="10" t="s">
        <v>50</v>
      </c>
      <c r="D22" s="11">
        <v>0</v>
      </c>
      <c r="E22" s="11">
        <v>0</v>
      </c>
      <c r="F22" s="11">
        <v>6500</v>
      </c>
      <c r="G22" s="11">
        <v>4000</v>
      </c>
      <c r="H22" s="11">
        <v>4000</v>
      </c>
      <c r="I22" s="11">
        <v>4000</v>
      </c>
      <c r="J22" s="11">
        <v>3245</v>
      </c>
      <c r="K22" s="11">
        <f>I22-J22</f>
        <v>755</v>
      </c>
      <c r="L22" s="11">
        <v>3169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D24</f>
        <v>0</v>
      </c>
      <c r="E23" s="11">
        <f>E24</f>
        <v>0</v>
      </c>
      <c r="F23" s="11">
        <f>F24</f>
        <v>30000</v>
      </c>
      <c r="G23" s="11">
        <f>G24</f>
        <v>20000</v>
      </c>
      <c r="H23" s="11">
        <f>H24</f>
        <v>20000</v>
      </c>
      <c r="I23" s="11">
        <f>I24</f>
        <v>20000</v>
      </c>
      <c r="J23" s="11">
        <f>J24</f>
        <v>18651</v>
      </c>
      <c r="K23" s="11">
        <f>I23-J23</f>
        <v>1349</v>
      </c>
      <c r="L23" s="11">
        <f>L24</f>
        <v>15353</v>
      </c>
    </row>
    <row r="24" spans="1:12" s="6" customFormat="1" x14ac:dyDescent="0.25">
      <c r="A24" s="10" t="s">
        <v>54</v>
      </c>
      <c r="B24" s="10" t="s">
        <v>55</v>
      </c>
      <c r="C24" s="10" t="s">
        <v>56</v>
      </c>
      <c r="D24" s="11">
        <f>+D25</f>
        <v>0</v>
      </c>
      <c r="E24" s="11">
        <f>+E25</f>
        <v>0</v>
      </c>
      <c r="F24" s="11">
        <f>+F25</f>
        <v>30000</v>
      </c>
      <c r="G24" s="11">
        <f>+G25</f>
        <v>20000</v>
      </c>
      <c r="H24" s="11">
        <f>+H25</f>
        <v>20000</v>
      </c>
      <c r="I24" s="11">
        <f>+I25</f>
        <v>20000</v>
      </c>
      <c r="J24" s="11">
        <f>+J25</f>
        <v>18651</v>
      </c>
      <c r="K24" s="11">
        <f>I24-J24</f>
        <v>1349</v>
      </c>
      <c r="L24" s="11">
        <f>+L25</f>
        <v>15353</v>
      </c>
    </row>
    <row r="25" spans="1:12" s="6" customFormat="1" ht="22.5" x14ac:dyDescent="0.25">
      <c r="A25" s="10" t="s">
        <v>57</v>
      </c>
      <c r="B25" s="10" t="s">
        <v>58</v>
      </c>
      <c r="C25" s="10" t="s">
        <v>59</v>
      </c>
      <c r="D25" s="11">
        <v>0</v>
      </c>
      <c r="E25" s="11">
        <v>0</v>
      </c>
      <c r="F25" s="11">
        <v>30000</v>
      </c>
      <c r="G25" s="11">
        <v>20000</v>
      </c>
      <c r="H25" s="11">
        <v>20000</v>
      </c>
      <c r="I25" s="11">
        <v>20000</v>
      </c>
      <c r="J25" s="11">
        <v>18651</v>
      </c>
      <c r="K25" s="11">
        <f>I25-J25</f>
        <v>1349</v>
      </c>
      <c r="L25" s="11">
        <v>15353</v>
      </c>
    </row>
    <row r="26" spans="1:12" s="6" customFormat="1" ht="22.5" x14ac:dyDescent="0.25">
      <c r="A26" s="10" t="s">
        <v>60</v>
      </c>
      <c r="B26" s="10" t="s">
        <v>61</v>
      </c>
      <c r="C26" s="10" t="s">
        <v>62</v>
      </c>
      <c r="D26" s="11">
        <f>+D27</f>
        <v>0</v>
      </c>
      <c r="E26" s="11">
        <f>+E27</f>
        <v>0</v>
      </c>
      <c r="F26" s="11">
        <f>+F27</f>
        <v>10000</v>
      </c>
      <c r="G26" s="11">
        <f>+G27</f>
        <v>7000</v>
      </c>
      <c r="H26" s="11">
        <f>+H27</f>
        <v>7000</v>
      </c>
      <c r="I26" s="11">
        <f>+I27</f>
        <v>7000</v>
      </c>
      <c r="J26" s="11">
        <f>+J27</f>
        <v>4981</v>
      </c>
      <c r="K26" s="11">
        <f>I26-J26</f>
        <v>2019</v>
      </c>
      <c r="L26" s="11">
        <f>+L27</f>
        <v>4981</v>
      </c>
    </row>
    <row r="27" spans="1:12" s="6" customFormat="1" x14ac:dyDescent="0.25">
      <c r="A27" s="10" t="s">
        <v>63</v>
      </c>
      <c r="B27" s="10" t="s">
        <v>64</v>
      </c>
      <c r="C27" s="10" t="s">
        <v>65</v>
      </c>
      <c r="D27" s="11">
        <f>D28</f>
        <v>0</v>
      </c>
      <c r="E27" s="11">
        <f>E28</f>
        <v>0</v>
      </c>
      <c r="F27" s="11">
        <f>F28</f>
        <v>10000</v>
      </c>
      <c r="G27" s="11">
        <f>G28</f>
        <v>7000</v>
      </c>
      <c r="H27" s="11">
        <f>H28</f>
        <v>7000</v>
      </c>
      <c r="I27" s="11">
        <f>I28</f>
        <v>7000</v>
      </c>
      <c r="J27" s="11">
        <f>J28</f>
        <v>4981</v>
      </c>
      <c r="K27" s="11">
        <f>I27-J27</f>
        <v>2019</v>
      </c>
      <c r="L27" s="11">
        <f>L28</f>
        <v>4981</v>
      </c>
    </row>
    <row r="28" spans="1:12" s="6" customFormat="1" x14ac:dyDescent="0.25">
      <c r="A28" s="10" t="s">
        <v>66</v>
      </c>
      <c r="B28" s="10" t="s">
        <v>67</v>
      </c>
      <c r="C28" s="10" t="s">
        <v>68</v>
      </c>
      <c r="D28" s="11">
        <v>0</v>
      </c>
      <c r="E28" s="11">
        <v>0</v>
      </c>
      <c r="F28" s="11">
        <v>10000</v>
      </c>
      <c r="G28" s="11">
        <v>7000</v>
      </c>
      <c r="H28" s="11">
        <v>7000</v>
      </c>
      <c r="I28" s="11">
        <v>7000</v>
      </c>
      <c r="J28" s="11">
        <v>4981</v>
      </c>
      <c r="K28" s="11">
        <f>I28-J28</f>
        <v>2019</v>
      </c>
      <c r="L28" s="11">
        <v>4981</v>
      </c>
    </row>
    <row r="29" spans="1:12" s="6" customFormat="1" x14ac:dyDescent="0.25">
      <c r="A29" s="8"/>
      <c r="B29" s="8"/>
      <c r="C29" s="8"/>
      <c r="D29" s="9"/>
      <c r="E29" s="9"/>
      <c r="F29" s="9"/>
      <c r="G29" s="9"/>
      <c r="H29" s="9"/>
      <c r="I29" s="9"/>
      <c r="J29" s="9"/>
      <c r="K29" s="9"/>
      <c r="L29" s="9"/>
    </row>
    <row r="30" spans="1:12" x14ac:dyDescent="0.25">
      <c r="A30" s="13" t="s">
        <v>69</v>
      </c>
      <c r="B30" s="13"/>
      <c r="C30" s="13"/>
      <c r="D30" s="13"/>
      <c r="E30" s="13" t="s">
        <v>71</v>
      </c>
      <c r="F30" s="13"/>
      <c r="G30" s="13"/>
      <c r="H30" s="13"/>
      <c r="I30" s="13" t="s">
        <v>73</v>
      </c>
      <c r="J30" s="13"/>
      <c r="K30" s="13"/>
      <c r="L30" s="13"/>
    </row>
    <row r="31" spans="1:12" x14ac:dyDescent="0.25">
      <c r="A31" s="3" t="s">
        <v>70</v>
      </c>
      <c r="B31" s="3"/>
      <c r="C31" s="3"/>
      <c r="D31" s="3"/>
      <c r="E31" s="3" t="s">
        <v>72</v>
      </c>
      <c r="F31" s="3"/>
      <c r="G31" s="3"/>
      <c r="H31" s="3"/>
      <c r="I31" s="3"/>
      <c r="J31" s="3"/>
      <c r="K31" s="3"/>
      <c r="L31" s="3"/>
    </row>
    <row r="59" spans="1:20" x14ac:dyDescent="0.25">
      <c r="A59" s="12"/>
      <c r="B59" s="12"/>
      <c r="C59" s="12"/>
      <c r="D59" s="12"/>
      <c r="I59" s="12"/>
      <c r="J59" s="12"/>
      <c r="K59" s="12"/>
      <c r="L59" s="12"/>
      <c r="Q59" s="12"/>
      <c r="R59" s="12"/>
      <c r="S59" s="12"/>
      <c r="T59" s="12"/>
    </row>
  </sheetData>
  <mergeCells count="24">
    <mergeCell ref="K6:K10"/>
    <mergeCell ref="L6:L10"/>
    <mergeCell ref="A30:D30"/>
    <mergeCell ref="A31:D31"/>
    <mergeCell ref="E30:H30"/>
    <mergeCell ref="E31:H31"/>
    <mergeCell ref="I30:L30"/>
    <mergeCell ref="I31:L31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Balu Vasile_SDG Vaslui</dc:creator>
  <cp:lastModifiedBy>Balu Vasile_SDG Vaslui</cp:lastModifiedBy>
  <dcterms:created xsi:type="dcterms:W3CDTF">2026-02-04T14:32:42Z</dcterms:created>
  <dcterms:modified xsi:type="dcterms:W3CDTF">2026-02-04T14:32:52Z</dcterms:modified>
</cp:coreProperties>
</file>