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2 2025\"/>
    </mc:Choice>
  </mc:AlternateContent>
  <xr:revisionPtr revIDLastSave="0" documentId="8_{EC5B9B6A-A3E9-4589-8AA3-763DBD255742}" xr6:coauthVersionLast="47" xr6:coauthVersionMax="47" xr10:uidLastSave="{00000000-0000-0000-0000-000000000000}"/>
  <bookViews>
    <workbookView xWindow="-120" yWindow="-120" windowWidth="29040" windowHeight="15720" xr2:uid="{295C5A2F-7A0C-4F1B-BC60-6B8FB5412FE5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2" i="1" s="1"/>
  <c r="F15" i="1"/>
  <c r="F14" i="1" s="1"/>
  <c r="H15" i="1"/>
  <c r="H14" i="1" s="1"/>
  <c r="D16" i="1"/>
  <c r="D15" i="1" s="1"/>
  <c r="E16" i="1"/>
  <c r="E15" i="1" s="1"/>
  <c r="F16" i="1"/>
  <c r="G16" i="1"/>
  <c r="G15" i="1" s="1"/>
  <c r="H16" i="1"/>
  <c r="I16" i="1"/>
  <c r="I15" i="1" s="1"/>
  <c r="J16" i="1"/>
  <c r="J15" i="1" s="1"/>
  <c r="K16" i="1"/>
  <c r="L16" i="1"/>
  <c r="L15" i="1" s="1"/>
  <c r="K17" i="1"/>
  <c r="K18" i="1"/>
  <c r="D19" i="1"/>
  <c r="E19" i="1"/>
  <c r="F19" i="1"/>
  <c r="G19" i="1"/>
  <c r="H19" i="1"/>
  <c r="I19" i="1"/>
  <c r="K19" i="1" s="1"/>
  <c r="J19" i="1"/>
  <c r="L19" i="1"/>
  <c r="K20" i="1"/>
  <c r="E13" i="1" l="1"/>
  <c r="E12" i="1" s="1"/>
  <c r="E14" i="1"/>
  <c r="K15" i="1"/>
  <c r="I13" i="1"/>
  <c r="I14" i="1"/>
  <c r="K14" i="1" s="1"/>
  <c r="L13" i="1"/>
  <c r="L12" i="1" s="1"/>
  <c r="L14" i="1"/>
  <c r="D13" i="1"/>
  <c r="D12" i="1" s="1"/>
  <c r="D14" i="1"/>
  <c r="J14" i="1"/>
  <c r="J13" i="1"/>
  <c r="J12" i="1" s="1"/>
  <c r="G14" i="1"/>
  <c r="G13" i="1"/>
  <c r="G12" i="1" s="1"/>
  <c r="F13" i="1"/>
  <c r="F12" i="1" s="1"/>
  <c r="K13" i="1" l="1"/>
  <c r="I12" i="1"/>
  <c r="K12" i="1" s="1"/>
</calcChain>
</file>

<file path=xl/sharedStrings.xml><?xml version="1.0" encoding="utf-8"?>
<sst xmlns="http://schemas.openxmlformats.org/spreadsheetml/2006/main" count="52" uniqueCount="50">
  <si>
    <t>CENTRALIZAT</t>
  </si>
  <si>
    <t xml:space="preserve"> Anexa 7</t>
  </si>
  <si>
    <t>Cont de executie - Detalierea cheltuielilor - Trimestrul: 2, Anul: 2025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</si>
  <si>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</si>
  <si>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</si>
  <si>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</si>
  <si>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</si>
  <si>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</si>
  <si>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</si>
  <si>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</si>
  <si>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</si>
  <si>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</si>
  <si>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</si>
  <si>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</si>
  <si>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</si>
  <si>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</si>
  <si>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</si>
  <si>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</si>
  <si>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</si>
  <si>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</si>
  <si>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</si>
  <si>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</si>
  <si>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</si>
  <si>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</si>
  <si>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</si>
  <si>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</si>
  <si>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</si>
  <si>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190</t>
  </si>
  <si>
    <t>TITLUL IX  ASISTENTA SOCIALA  (cod 57.01+57.02+57.04)</t>
  </si>
  <si>
    <t>57</t>
  </si>
  <si>
    <t>192</t>
  </si>
  <si>
    <t>Ajutoare sociale  (cod 57.02.01 la 57.02.05)</t>
  </si>
  <si>
    <t>57.02</t>
  </si>
  <si>
    <t>195</t>
  </si>
  <si>
    <t>Tichete de creşă şi tichete sociale pentru grădiniţă</t>
  </si>
  <si>
    <t>57.02.03</t>
  </si>
  <si>
    <t>197</t>
  </si>
  <si>
    <t>Suport Alimentar</t>
  </si>
  <si>
    <t>57.02.05</t>
  </si>
  <si>
    <t>201</t>
  </si>
  <si>
    <t>TITLUL XI ALTE CHELTUIELI   (cod 59.01+59.02+59.11+59.12+59.15+59.17+59.22+59.25+59.30+59.35+59.38+59.40+59.41+59.42)</t>
  </si>
  <si>
    <t>59</t>
  </si>
  <si>
    <t>202</t>
  </si>
  <si>
    <t xml:space="preserve">Burse </t>
  </si>
  <si>
    <t>59.01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</si>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</sst>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BE64A-5FAA-418B-8C23-B40008FC7F7D}">
  <dimension ref="A1:T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1402000</v>
      </c>
      <c r="G12" s="11">
        <f>G13</f>
        <v>833000</v>
      </c>
      <c r="H12" s="11">
        <f>H13</f>
        <v>833000</v>
      </c>
      <c r="I12" s="11">
        <f>I13</f>
        <v>833000</v>
      </c>
      <c r="J12" s="11">
        <f>J13</f>
        <v>420782</v>
      </c>
      <c r="K12" s="11">
        <f>I12-J12</f>
        <v>412218</v>
      </c>
      <c r="L12" s="11">
        <f>L13</f>
        <v>442062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+D15+D19</f>
        <v>0</v>
      </c>
      <c r="E13" s="11">
        <f>+E15+E19</f>
        <v>0</v>
      </c>
      <c r="F13" s="11">
        <f>+F15+F19</f>
        <v>1402000</v>
      </c>
      <c r="G13" s="11">
        <f>+G15+G19</f>
        <v>833000</v>
      </c>
      <c r="H13" s="11">
        <f>+H15+H19</f>
        <v>833000</v>
      </c>
      <c r="I13" s="11">
        <f>+I15+I19</f>
        <v>833000</v>
      </c>
      <c r="J13" s="11">
        <f>+J15+J19</f>
        <v>420782</v>
      </c>
      <c r="K13" s="11">
        <f>I13-J13</f>
        <v>412218</v>
      </c>
      <c r="L13" s="11">
        <f>+L15+L19</f>
        <v>442062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+D15+D19</f>
        <v>0</v>
      </c>
      <c r="E14" s="11">
        <f>+E15+E19</f>
        <v>0</v>
      </c>
      <c r="F14" s="11">
        <f>+F15+F19</f>
        <v>1402000</v>
      </c>
      <c r="G14" s="11">
        <f>+G15+G19</f>
        <v>833000</v>
      </c>
      <c r="H14" s="11">
        <f>+H15+H19</f>
        <v>833000</v>
      </c>
      <c r="I14" s="11">
        <f>+I15+I19</f>
        <v>833000</v>
      </c>
      <c r="J14" s="11">
        <f>+J15+J19</f>
        <v>420782</v>
      </c>
      <c r="K14" s="11">
        <f>I14-J14</f>
        <v>412218</v>
      </c>
      <c r="L14" s="11">
        <f>+L15+L19</f>
        <v>442062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1372000</v>
      </c>
      <c r="G15" s="11">
        <f>+G16</f>
        <v>833000</v>
      </c>
      <c r="H15" s="11">
        <f>+H16</f>
        <v>833000</v>
      </c>
      <c r="I15" s="11">
        <f>+I16</f>
        <v>833000</v>
      </c>
      <c r="J15" s="11">
        <f>+J16</f>
        <v>420782</v>
      </c>
      <c r="K15" s="11">
        <f>I15-J15</f>
        <v>412218</v>
      </c>
      <c r="L15" s="11">
        <f>+L16</f>
        <v>442062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+D17+D18</f>
        <v>0</v>
      </c>
      <c r="E16" s="11">
        <f>+E17+E18</f>
        <v>0</v>
      </c>
      <c r="F16" s="11">
        <f>+F17+F18</f>
        <v>1372000</v>
      </c>
      <c r="G16" s="11">
        <f>+G17+G18</f>
        <v>833000</v>
      </c>
      <c r="H16" s="11">
        <f>+H17+H18</f>
        <v>833000</v>
      </c>
      <c r="I16" s="11">
        <f>+I17+I18</f>
        <v>833000</v>
      </c>
      <c r="J16" s="11">
        <f>+J17+J18</f>
        <v>420782</v>
      </c>
      <c r="K16" s="11">
        <f>I16-J16</f>
        <v>412218</v>
      </c>
      <c r="L16" s="11">
        <f>+L17+L18</f>
        <v>442062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66000</v>
      </c>
      <c r="G17" s="11">
        <v>33000</v>
      </c>
      <c r="H17" s="11">
        <v>33000</v>
      </c>
      <c r="I17" s="11">
        <v>33000</v>
      </c>
      <c r="J17" s="11">
        <v>32186</v>
      </c>
      <c r="K17" s="11">
        <f>I17-J17</f>
        <v>814</v>
      </c>
      <c r="L17" s="11">
        <v>53466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1306000</v>
      </c>
      <c r="G18" s="11">
        <v>800000</v>
      </c>
      <c r="H18" s="11">
        <v>800000</v>
      </c>
      <c r="I18" s="11">
        <v>800000</v>
      </c>
      <c r="J18" s="11">
        <v>388596</v>
      </c>
      <c r="K18" s="11">
        <f>I18-J18</f>
        <v>411404</v>
      </c>
      <c r="L18" s="11">
        <v>388596</v>
      </c>
    </row>
    <row r="19" spans="1:12" s="6" customFormat="1" ht="43.5" x14ac:dyDescent="0.25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30000</v>
      </c>
      <c r="G19" s="11">
        <f>G20</f>
        <v>0</v>
      </c>
      <c r="H19" s="11">
        <f>H20</f>
        <v>0</v>
      </c>
      <c r="I19" s="11">
        <f>I20</f>
        <v>0</v>
      </c>
      <c r="J19" s="11">
        <f>J20</f>
        <v>0</v>
      </c>
      <c r="K19" s="11">
        <f>I19-J19</f>
        <v>0</v>
      </c>
      <c r="L19" s="11">
        <f>L20</f>
        <v>0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30000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3" t="s">
        <v>45</v>
      </c>
      <c r="B22" s="13"/>
      <c r="C22" s="13"/>
      <c r="D22" s="13"/>
      <c r="E22" s="13" t="s">
        <v>47</v>
      </c>
      <c r="F22" s="13"/>
      <c r="G22" s="13"/>
      <c r="H22" s="13"/>
      <c r="I22" s="13" t="s">
        <v>49</v>
      </c>
      <c r="J22" s="13"/>
      <c r="K22" s="13"/>
      <c r="L22" s="13"/>
    </row>
    <row r="23" spans="1:12" x14ac:dyDescent="0.25">
      <c r="A23" s="3" t="s">
        <v>46</v>
      </c>
      <c r="B23" s="3"/>
      <c r="C23" s="3"/>
      <c r="D23" s="3"/>
      <c r="E23" s="3" t="s">
        <v>48</v>
      </c>
      <c r="F23" s="3"/>
      <c r="G23" s="3"/>
      <c r="H23" s="3"/>
      <c r="I23" s="3"/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2026-02-04T14:30:08Z</dcterms:created>
  <dcterms:modified xsi:type="dcterms:W3CDTF">2026-02-04T14:30:15Z</dcterms:modified>
</cp:coreProperties>
</file>