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1 2025\"/>
    </mc:Choice>
  </mc:AlternateContent>
  <xr:revisionPtr revIDLastSave="0" documentId="8_{8BA2F021-AB2B-44B8-8521-8F5472BF21D6}" xr6:coauthVersionLast="47" xr6:coauthVersionMax="47" xr10:uidLastSave="{00000000-0000-0000-0000-000000000000}"/>
  <bookViews>
    <workbookView xWindow="-120" yWindow="-120" windowWidth="29040" windowHeight="15720" xr2:uid="{54F070FB-8B0B-4088-AEEC-1F47A9E1280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D16" i="1"/>
  <c r="D15" i="1" s="1"/>
  <c r="E16" i="1"/>
  <c r="E15" i="1" s="1"/>
  <c r="F16" i="1"/>
  <c r="G16" i="1"/>
  <c r="G15" i="1" s="1"/>
  <c r="H16" i="1"/>
  <c r="H15" i="1" s="1"/>
  <c r="I16" i="1"/>
  <c r="J16" i="1"/>
  <c r="J15" i="1" s="1"/>
  <c r="K16" i="1"/>
  <c r="L16" i="1"/>
  <c r="L15" i="1" s="1"/>
  <c r="K17" i="1"/>
  <c r="D18" i="1"/>
  <c r="E18" i="1"/>
  <c r="F18" i="1"/>
  <c r="G18" i="1"/>
  <c r="H18" i="1"/>
  <c r="I18" i="1"/>
  <c r="I15" i="1" s="1"/>
  <c r="J18" i="1"/>
  <c r="K18" i="1"/>
  <c r="L18" i="1"/>
  <c r="K19" i="1"/>
  <c r="D20" i="1"/>
  <c r="I20" i="1"/>
  <c r="L20" i="1"/>
  <c r="D21" i="1"/>
  <c r="E21" i="1"/>
  <c r="E20" i="1" s="1"/>
  <c r="F21" i="1"/>
  <c r="F20" i="1" s="1"/>
  <c r="G21" i="1"/>
  <c r="G20" i="1" s="1"/>
  <c r="H21" i="1"/>
  <c r="H20" i="1" s="1"/>
  <c r="I21" i="1"/>
  <c r="J21" i="1"/>
  <c r="J20" i="1" s="1"/>
  <c r="K21" i="1"/>
  <c r="L21" i="1"/>
  <c r="K22" i="1"/>
  <c r="J13" i="1" l="1"/>
  <c r="J12" i="1" s="1"/>
  <c r="J14" i="1"/>
  <c r="K20" i="1"/>
  <c r="H13" i="1"/>
  <c r="H12" i="1" s="1"/>
  <c r="H14" i="1"/>
  <c r="G13" i="1"/>
  <c r="G12" i="1" s="1"/>
  <c r="G14" i="1"/>
  <c r="E13" i="1"/>
  <c r="E12" i="1" s="1"/>
  <c r="E14" i="1"/>
  <c r="L13" i="1"/>
  <c r="L12" i="1" s="1"/>
  <c r="L14" i="1"/>
  <c r="D13" i="1"/>
  <c r="D12" i="1" s="1"/>
  <c r="D14" i="1"/>
  <c r="K15" i="1"/>
  <c r="I13" i="1"/>
  <c r="I14" i="1"/>
  <c r="K14" i="1" s="1"/>
  <c r="F14" i="1"/>
  <c r="F13" i="1"/>
  <c r="F12" i="1" s="1"/>
  <c r="K13" i="1" l="1"/>
  <c r="I12" i="1"/>
  <c r="K12" i="1" s="1"/>
</calcChain>
</file>

<file path=xl/sharedStrings.xml><?xml version="1.0" encoding="utf-8"?>
<sst xmlns="http://schemas.openxmlformats.org/spreadsheetml/2006/main" count="58" uniqueCount="56">
  <si>
    <t>CENTRALIZAT</t>
  </si>
  <si>
    <t xml:space="preserve"> Anexa 7</t>
  </si>
  <si>
    <t>Cont de executie - Detalierea cheltuielilor - Trimestrul: 1, Anul: 2025</t>
  </si>
  <si>
    <t>Capitolul: 68.02.05.02 - Asistenta sociala  in  caz de invaliditate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</si>
  <si>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</si>
  <si>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</si>
  <si>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</si>
  <si>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</si>
  <si>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</si>
  <si>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</si>
  <si>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</si>
  <si>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</si>
  <si>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</si>
  <si>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</si>
  <si>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</si>
  <si>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</si>
  <si>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</si>
  <si>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</si>
  <si>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</si>
  <si>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</si>
  <si>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</si>
  <si>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</si>
  <si>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</si>
  <si>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</si>
  <si>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</si>
  <si>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</si>
  <si>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</si>
  <si>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</si>
  <si>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</si>
  <si>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</si>
  <si>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</si>
  <si>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</si>
  <si>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</si>
  <si>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</si>
  <si>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</si>
  <si>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</si>
  <si>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</si>
  <si>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</si>
  <si>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</si>
  <si>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</si>
  <si>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</si>
  <si>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</si>
  <si>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</si>
  <si>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</si>
  <si>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</si>
  <si>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</si>
  <si>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</si>
  <si>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</si>
  <si>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193</t>
  </si>
  <si>
    <t>Ajutoare sociale in numerar</t>
  </si>
  <si>
    <t>57.02.01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</si>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</sst>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EDB1F-180C-48F6-B2A1-86E564E0CAD5}">
  <dimension ref="A1:T4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4468000</v>
      </c>
      <c r="G12" s="11">
        <f>G13</f>
        <v>1260000</v>
      </c>
      <c r="H12" s="11">
        <f>H13</f>
        <v>1260000</v>
      </c>
      <c r="I12" s="11">
        <f>I13</f>
        <v>1260000</v>
      </c>
      <c r="J12" s="11">
        <f>J13</f>
        <v>1163731</v>
      </c>
      <c r="K12" s="11">
        <f>I12-J12</f>
        <v>96269</v>
      </c>
      <c r="L12" s="11">
        <f>L13</f>
        <v>1186644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D15+D20</f>
        <v>0</v>
      </c>
      <c r="E13" s="11">
        <f>E15+E20</f>
        <v>0</v>
      </c>
      <c r="F13" s="11">
        <f>F15+F20</f>
        <v>4468000</v>
      </c>
      <c r="G13" s="11">
        <f>G15+G20</f>
        <v>1260000</v>
      </c>
      <c r="H13" s="11">
        <f>H15+H20</f>
        <v>1260000</v>
      </c>
      <c r="I13" s="11">
        <f>I15+I20</f>
        <v>1260000</v>
      </c>
      <c r="J13" s="11">
        <f>J15+J20</f>
        <v>1163731</v>
      </c>
      <c r="K13" s="11">
        <f>I13-J13</f>
        <v>96269</v>
      </c>
      <c r="L13" s="11">
        <f>L15+L20</f>
        <v>1186644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D15+D20</f>
        <v>0</v>
      </c>
      <c r="E14" s="11">
        <f>E15+E20</f>
        <v>0</v>
      </c>
      <c r="F14" s="11">
        <f>F15+F20</f>
        <v>4468000</v>
      </c>
      <c r="G14" s="11">
        <f>G15+G20</f>
        <v>1260000</v>
      </c>
      <c r="H14" s="11">
        <f>H15+H20</f>
        <v>1260000</v>
      </c>
      <c r="I14" s="11">
        <f>I15+I20</f>
        <v>1260000</v>
      </c>
      <c r="J14" s="11">
        <f>J15+J20</f>
        <v>1163731</v>
      </c>
      <c r="K14" s="11">
        <f>I14-J14</f>
        <v>96269</v>
      </c>
      <c r="L14" s="11">
        <f>L15+L20</f>
        <v>1186644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D16+D18</f>
        <v>0</v>
      </c>
      <c r="E15" s="11">
        <f>E16+E18</f>
        <v>0</v>
      </c>
      <c r="F15" s="11">
        <f>F16+F18</f>
        <v>1529000</v>
      </c>
      <c r="G15" s="11">
        <f>G16+G18</f>
        <v>560000</v>
      </c>
      <c r="H15" s="11">
        <f>H16+H18</f>
        <v>560000</v>
      </c>
      <c r="I15" s="11">
        <f>I16+I18</f>
        <v>560000</v>
      </c>
      <c r="J15" s="11">
        <f>J16+J18</f>
        <v>464786</v>
      </c>
      <c r="K15" s="11">
        <f>I15-J15</f>
        <v>95214</v>
      </c>
      <c r="L15" s="11">
        <f>L16+L18</f>
        <v>460776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</f>
        <v>0</v>
      </c>
      <c r="E16" s="11">
        <f>E17</f>
        <v>0</v>
      </c>
      <c r="F16" s="11">
        <f>F17</f>
        <v>1493000</v>
      </c>
      <c r="G16" s="11">
        <f>G17</f>
        <v>546000</v>
      </c>
      <c r="H16" s="11">
        <f>H17</f>
        <v>546000</v>
      </c>
      <c r="I16" s="11">
        <f>I17</f>
        <v>546000</v>
      </c>
      <c r="J16" s="11">
        <f>J17</f>
        <v>455432</v>
      </c>
      <c r="K16" s="11">
        <f>I16-J16</f>
        <v>90568</v>
      </c>
      <c r="L16" s="11">
        <f>L17</f>
        <v>451373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1493000</v>
      </c>
      <c r="G17" s="11">
        <v>546000</v>
      </c>
      <c r="H17" s="11">
        <v>546000</v>
      </c>
      <c r="I17" s="11">
        <v>546000</v>
      </c>
      <c r="J17" s="11">
        <v>455432</v>
      </c>
      <c r="K17" s="11">
        <f>I17-J17</f>
        <v>90568</v>
      </c>
      <c r="L17" s="11">
        <v>451373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36000</v>
      </c>
      <c r="G18" s="11">
        <f>+G19</f>
        <v>14000</v>
      </c>
      <c r="H18" s="11">
        <f>+H19</f>
        <v>14000</v>
      </c>
      <c r="I18" s="11">
        <f>+I19</f>
        <v>14000</v>
      </c>
      <c r="J18" s="11">
        <f>+J19</f>
        <v>9354</v>
      </c>
      <c r="K18" s="11">
        <f>I18-J18</f>
        <v>4646</v>
      </c>
      <c r="L18" s="11">
        <f>+L19</f>
        <v>9403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36000</v>
      </c>
      <c r="G19" s="11">
        <v>14000</v>
      </c>
      <c r="H19" s="11">
        <v>14000</v>
      </c>
      <c r="I19" s="11">
        <v>14000</v>
      </c>
      <c r="J19" s="11">
        <v>9354</v>
      </c>
      <c r="K19" s="11">
        <f>I19-J19</f>
        <v>4646</v>
      </c>
      <c r="L19" s="11">
        <v>9403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2939000</v>
      </c>
      <c r="G20" s="11">
        <f>+G21</f>
        <v>700000</v>
      </c>
      <c r="H20" s="11">
        <f>+H21</f>
        <v>700000</v>
      </c>
      <c r="I20" s="11">
        <f>+I21</f>
        <v>700000</v>
      </c>
      <c r="J20" s="11">
        <f>+J21</f>
        <v>698945</v>
      </c>
      <c r="K20" s="11">
        <f>I20-J20</f>
        <v>1055</v>
      </c>
      <c r="L20" s="11">
        <f>+L21</f>
        <v>725868</v>
      </c>
    </row>
    <row r="21" spans="1:12" s="6" customFormat="1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2939000</v>
      </c>
      <c r="G21" s="11">
        <f>G22</f>
        <v>700000</v>
      </c>
      <c r="H21" s="11">
        <f>H22</f>
        <v>700000</v>
      </c>
      <c r="I21" s="11">
        <f>I22</f>
        <v>700000</v>
      </c>
      <c r="J21" s="11">
        <f>J22</f>
        <v>698945</v>
      </c>
      <c r="K21" s="11">
        <f>I21-J21</f>
        <v>1055</v>
      </c>
      <c r="L21" s="11">
        <f>L22</f>
        <v>725868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2939000</v>
      </c>
      <c r="G22" s="11">
        <v>700000</v>
      </c>
      <c r="H22" s="11">
        <v>700000</v>
      </c>
      <c r="I22" s="11">
        <v>700000</v>
      </c>
      <c r="J22" s="11">
        <v>698945</v>
      </c>
      <c r="K22" s="11">
        <f>I22-J22</f>
        <v>1055</v>
      </c>
      <c r="L22" s="11">
        <v>725868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13" t="s">
        <v>51</v>
      </c>
      <c r="B24" s="13"/>
      <c r="C24" s="13"/>
      <c r="D24" s="13"/>
      <c r="E24" s="13" t="s">
        <v>53</v>
      </c>
      <c r="F24" s="13"/>
      <c r="G24" s="13"/>
      <c r="H24" s="13"/>
      <c r="I24" s="13" t="s">
        <v>55</v>
      </c>
      <c r="J24" s="13"/>
      <c r="K24" s="13"/>
      <c r="L24" s="13"/>
    </row>
    <row r="25" spans="1:12" x14ac:dyDescent="0.25">
      <c r="A25" s="3" t="s">
        <v>52</v>
      </c>
      <c r="B25" s="3"/>
      <c r="C25" s="3"/>
      <c r="D25" s="3"/>
      <c r="E25" s="3" t="s">
        <v>54</v>
      </c>
      <c r="F25" s="3"/>
      <c r="G25" s="3"/>
      <c r="H25" s="3"/>
      <c r="I25" s="3"/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4">
    <mergeCell ref="K6:K10"/>
    <mergeCell ref="L6:L10"/>
    <mergeCell ref="A24:D24"/>
    <mergeCell ref="A25:D25"/>
    <mergeCell ref="E24:H24"/>
    <mergeCell ref="E25:H25"/>
    <mergeCell ref="I24:L24"/>
    <mergeCell ref="I25:L2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2026-02-04T17:49:01Z</dcterms:created>
  <dcterms:modified xsi:type="dcterms:W3CDTF">2026-02-04T17:49:06Z</dcterms:modified>
</cp:coreProperties>
</file>