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0122FE32-8F89-42D9-ACE8-59E6F4125904}" xr6:coauthVersionLast="47" xr6:coauthVersionMax="47" xr10:uidLastSave="{00000000-0000-0000-0000-000000000000}"/>
  <bookViews>
    <workbookView xWindow="-120" yWindow="-120" windowWidth="29040" windowHeight="15720" xr2:uid="{4A8AE7E3-6D51-4D6E-9BBE-85754FD02865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3" i="1" s="1"/>
  <c r="E12" i="1" s="1"/>
  <c r="I15" i="1"/>
  <c r="D16" i="1"/>
  <c r="D15" i="1" s="1"/>
  <c r="E16" i="1"/>
  <c r="F16" i="1"/>
  <c r="F15" i="1" s="1"/>
  <c r="G16" i="1"/>
  <c r="G15" i="1" s="1"/>
  <c r="H16" i="1"/>
  <c r="H15" i="1" s="1"/>
  <c r="I16" i="1"/>
  <c r="J16" i="1"/>
  <c r="J15" i="1" s="1"/>
  <c r="K16" i="1"/>
  <c r="L16" i="1"/>
  <c r="L15" i="1" s="1"/>
  <c r="K17" i="1"/>
  <c r="D18" i="1"/>
  <c r="E18" i="1"/>
  <c r="F18" i="1"/>
  <c r="G18" i="1"/>
  <c r="H18" i="1"/>
  <c r="I18" i="1"/>
  <c r="K18" i="1" s="1"/>
  <c r="J18" i="1"/>
  <c r="L18" i="1"/>
  <c r="K19" i="1"/>
  <c r="J14" i="1" l="1"/>
  <c r="J13" i="1"/>
  <c r="J12" i="1" s="1"/>
  <c r="H13" i="1"/>
  <c r="H12" i="1" s="1"/>
  <c r="H14" i="1"/>
  <c r="G14" i="1"/>
  <c r="G13" i="1"/>
  <c r="G12" i="1" s="1"/>
  <c r="F13" i="1"/>
  <c r="F12" i="1" s="1"/>
  <c r="F14" i="1"/>
  <c r="L13" i="1"/>
  <c r="L12" i="1" s="1"/>
  <c r="L14" i="1"/>
  <c r="D13" i="1"/>
  <c r="D12" i="1" s="1"/>
  <c r="D14" i="1"/>
  <c r="K15" i="1"/>
  <c r="I14" i="1"/>
  <c r="K14" i="1" s="1"/>
  <c r="I13" i="1"/>
  <c r="E14" i="1"/>
  <c r="I12" i="1" l="1"/>
  <c r="K12" i="1" s="1"/>
  <c r="K13" i="1"/>
</calcChain>
</file>

<file path=xl/sharedStrings.xml><?xml version="1.0" encoding="utf-8"?>
<sst xmlns="http://schemas.openxmlformats.org/spreadsheetml/2006/main" count="49" uniqueCount="47">
  <si>
    <t>CENTRALIZAT</t>
  </si>
  <si>
    <t xml:space="preserve"> Anexa 7</t>
  </si>
  <si>
    <t>Cont de executie - Detalierea cheltuielilor - Trimestrul: 1, Anul: 2025</t>
  </si>
  <si>
    <t>Capitolul: 67.02.05.01 - Sport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</si>
  <si>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</si>
  <si>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</si>
  <si>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</si>
  <si>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</si>
  <si>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</si>
  <si>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</si>
  <si>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</si>
  <si>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</si>
  <si>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</si>
  <si>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</si>
  <si>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</si>
  <si>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</si>
  <si>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</si>
  <si>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</si>
  <si>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</si>
  <si>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</si>
  <si>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</si>
  <si>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</si>
  <si>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</si>
  <si>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</si>
  <si>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</si>
  <si>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</si>
  <si>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</si>
  <si>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</si>
  <si>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</si>
  <si>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</si>
  <si>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</si>
  <si>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</si>
  <si>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</si>
  <si>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</si>
  <si>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</si>
  <si>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</si>
  <si>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201</t>
  </si>
  <si>
    <t>TITLUL XI ALTE CHELTUIELI   (cod 59.01+59.02+59.11+59.12+59.15+59.17+59.22+59.25+59.30+59.35+59.38+59.40+59.41+59.42)</t>
  </si>
  <si>
    <t>59</t>
  </si>
  <si>
    <t>206</t>
  </si>
  <si>
    <t>Asociatii si fundatii</t>
  </si>
  <si>
    <t>59.11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</si>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</sst>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92B32-BAC8-4E57-9FB6-4F66EE0D0E73}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40000</v>
      </c>
      <c r="G12" s="11">
        <f>G13</f>
        <v>35000</v>
      </c>
      <c r="H12" s="11">
        <f>H13</f>
        <v>35000</v>
      </c>
      <c r="I12" s="11">
        <f>I13</f>
        <v>35000</v>
      </c>
      <c r="J12" s="11">
        <f>J13</f>
        <v>17207</v>
      </c>
      <c r="K12" s="11">
        <f>I12-J12</f>
        <v>17793</v>
      </c>
      <c r="L12" s="11">
        <f>L13</f>
        <v>14783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+D15+D18</f>
        <v>0</v>
      </c>
      <c r="E13" s="11">
        <f>+E15+E18</f>
        <v>0</v>
      </c>
      <c r="F13" s="11">
        <f>+F15+F18</f>
        <v>40000</v>
      </c>
      <c r="G13" s="11">
        <f>+G15+G18</f>
        <v>35000</v>
      </c>
      <c r="H13" s="11">
        <f>+H15+H18</f>
        <v>35000</v>
      </c>
      <c r="I13" s="11">
        <f>+I15+I18</f>
        <v>35000</v>
      </c>
      <c r="J13" s="11">
        <f>+J15+J18</f>
        <v>17207</v>
      </c>
      <c r="K13" s="11">
        <f>I13-J13</f>
        <v>17793</v>
      </c>
      <c r="L13" s="11">
        <f>+L15+L18</f>
        <v>14783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+D15+D18</f>
        <v>0</v>
      </c>
      <c r="E14" s="11">
        <f>+E15+E18</f>
        <v>0</v>
      </c>
      <c r="F14" s="11">
        <f>+F15+F18</f>
        <v>40000</v>
      </c>
      <c r="G14" s="11">
        <f>+G15+G18</f>
        <v>35000</v>
      </c>
      <c r="H14" s="11">
        <f>+H15+H18</f>
        <v>35000</v>
      </c>
      <c r="I14" s="11">
        <f>+I15+I18</f>
        <v>35000</v>
      </c>
      <c r="J14" s="11">
        <f>+J15+J18</f>
        <v>17207</v>
      </c>
      <c r="K14" s="11">
        <f>I14-J14</f>
        <v>17793</v>
      </c>
      <c r="L14" s="11">
        <f>+L15+L18</f>
        <v>14783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25000</v>
      </c>
      <c r="G15" s="11">
        <f>G16</f>
        <v>20000</v>
      </c>
      <c r="H15" s="11">
        <f>H16</f>
        <v>20000</v>
      </c>
      <c r="I15" s="11">
        <f>I16</f>
        <v>20000</v>
      </c>
      <c r="J15" s="11">
        <f>J16</f>
        <v>17207</v>
      </c>
      <c r="K15" s="11">
        <f>I15-J15</f>
        <v>2793</v>
      </c>
      <c r="L15" s="11">
        <f>L16</f>
        <v>14783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25000</v>
      </c>
      <c r="G16" s="11">
        <f>+G17</f>
        <v>20000</v>
      </c>
      <c r="H16" s="11">
        <f>+H17</f>
        <v>20000</v>
      </c>
      <c r="I16" s="11">
        <f>+I17</f>
        <v>20000</v>
      </c>
      <c r="J16" s="11">
        <f>+J17</f>
        <v>17207</v>
      </c>
      <c r="K16" s="11">
        <f>I16-J16</f>
        <v>2793</v>
      </c>
      <c r="L16" s="11">
        <f>+L17</f>
        <v>14783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25000</v>
      </c>
      <c r="G17" s="11">
        <v>20000</v>
      </c>
      <c r="H17" s="11">
        <v>20000</v>
      </c>
      <c r="I17" s="11">
        <v>20000</v>
      </c>
      <c r="J17" s="11">
        <v>17207</v>
      </c>
      <c r="K17" s="11">
        <f>I17-J17</f>
        <v>2793</v>
      </c>
      <c r="L17" s="11">
        <v>14783</v>
      </c>
    </row>
    <row r="18" spans="1:12" s="6" customFormat="1" ht="43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15000</v>
      </c>
      <c r="G18" s="11">
        <f>+G19</f>
        <v>15000</v>
      </c>
      <c r="H18" s="11">
        <f>+H19</f>
        <v>15000</v>
      </c>
      <c r="I18" s="11">
        <f>+I19</f>
        <v>15000</v>
      </c>
      <c r="J18" s="11">
        <f>+J19</f>
        <v>0</v>
      </c>
      <c r="K18" s="11">
        <f>I18-J18</f>
        <v>15000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15000</v>
      </c>
      <c r="G19" s="11">
        <v>15000</v>
      </c>
      <c r="H19" s="11">
        <v>15000</v>
      </c>
      <c r="I19" s="11">
        <v>15000</v>
      </c>
      <c r="J19" s="11">
        <v>0</v>
      </c>
      <c r="K19" s="11">
        <f>I19-J19</f>
        <v>15000</v>
      </c>
      <c r="L19" s="11"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</row>
    <row r="21" spans="1:12" x14ac:dyDescent="0.25">
      <c r="A21" s="13" t="s">
        <v>42</v>
      </c>
      <c r="B21" s="13"/>
      <c r="C21" s="13"/>
      <c r="D21" s="13"/>
      <c r="E21" s="13" t="s">
        <v>44</v>
      </c>
      <c r="F21" s="13"/>
      <c r="G21" s="13"/>
      <c r="H21" s="13"/>
      <c r="I21" s="13" t="s">
        <v>46</v>
      </c>
      <c r="J21" s="13"/>
      <c r="K21" s="13"/>
      <c r="L21" s="13"/>
    </row>
    <row r="22" spans="1:12" x14ac:dyDescent="0.25">
      <c r="A22" s="3" t="s">
        <v>43</v>
      </c>
      <c r="B22" s="3"/>
      <c r="C22" s="3"/>
      <c r="D22" s="3"/>
      <c r="E22" s="3" t="s">
        <v>45</v>
      </c>
      <c r="F22" s="3"/>
      <c r="G22" s="3"/>
      <c r="H22" s="3"/>
      <c r="I22" s="3"/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K6:K10"/>
    <mergeCell ref="L6:L10"/>
    <mergeCell ref="A21:D21"/>
    <mergeCell ref="A22:D22"/>
    <mergeCell ref="E21:H21"/>
    <mergeCell ref="E22:H22"/>
    <mergeCell ref="I21:L21"/>
    <mergeCell ref="I22:L2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2026-02-04T17:48:40Z</dcterms:created>
  <dcterms:modified xsi:type="dcterms:W3CDTF">2026-02-04T17:48:45Z</dcterms:modified>
</cp:coreProperties>
</file>