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A0D95773-28AA-4F45-95A4-3C225E1AE0EF}" xr6:coauthVersionLast="47" xr6:coauthVersionMax="47" xr10:uidLastSave="{00000000-0000-0000-0000-000000000000}"/>
  <bookViews>
    <workbookView xWindow="-120" yWindow="-120" windowWidth="29040" windowHeight="15720" xr2:uid="{1B6B125B-428B-4997-8E50-579E1CDF577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J19" i="1"/>
  <c r="K19" i="1"/>
  <c r="L19" i="1"/>
  <c r="K20" i="1"/>
  <c r="D13" i="1" l="1"/>
  <c r="D12" i="1" s="1"/>
  <c r="D14" i="1"/>
  <c r="J14" i="1"/>
  <c r="J13" i="1"/>
  <c r="J12" i="1" s="1"/>
  <c r="K15" i="1"/>
  <c r="I13" i="1"/>
  <c r="I14" i="1"/>
  <c r="K14" i="1" s="1"/>
  <c r="G13" i="1"/>
  <c r="G12" i="1" s="1"/>
  <c r="G14" i="1"/>
  <c r="F13" i="1"/>
  <c r="F12" i="1" s="1"/>
  <c r="F14" i="1"/>
  <c r="E13" i="1"/>
  <c r="E12" i="1" s="1"/>
  <c r="E14" i="1"/>
  <c r="L13" i="1"/>
  <c r="L12" i="1" s="1"/>
  <c r="L14" i="1"/>
  <c r="H14" i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<sst xmlns="http://schemas.openxmlformats.org/spreadsheetml/2006/main" count="52" uniqueCount="50">
  <si>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</si>
  <si>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</si>
  <si>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1, Anul: 2025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</si>
  <si>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</si>
  <si>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</si>
  <si>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</si>
  <si>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</si>
  <si>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</si>
  <si>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</si>
  <si>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</si>
  <si>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</si>
  <si>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</si>
  <si>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</si>
  <si>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</si>
  <si>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</si>
  <si>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</si>
  <si>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</si>
  <si>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</si>
  <si>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</si>
  <si>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</si>
  <si>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</si>
  <si>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</si>
  <si>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</si>
  <si>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</si>
  <si>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</si>
  <si>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</si>
  <si>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</si>
  <si>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</si>
  <si>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</si>
  <si>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</si>
  <si>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</si>
  <si>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</si>
  <si>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</si>
  <si>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</si>
  <si>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</si>
  <si>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</si>
  <si>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197</t>
  </si>
  <si>
    <t>Suport Alimentar</t>
  </si>
  <si>
    <t>57.02.05</t>
  </si>
  <si>
    <t>201</t>
  </si>
  <si>
    <t>TITLUL XI ALTE CHELTUIELI   (cod 59.01+59.02+59.11+59.12+59.15+59.17+59.22+59.25+59.30+59.35+59.38+59.40+59.41+59.42)</t>
  </si>
  <si>
    <t>59</t>
  </si>
  <si>
    <t>202</t>
  </si>
  <si>
    <t xml:space="preserve">Burse </t>
  </si>
  <si>
    <t>59.01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</si>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</sst>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3933E-0AED-4946-8638-023FC2367061}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1402000</v>
      </c>
      <c r="G12" s="11">
        <f>G13</f>
        <v>320000</v>
      </c>
      <c r="H12" s="11">
        <f>H13</f>
        <v>320000</v>
      </c>
      <c r="I12" s="11">
        <f>I13</f>
        <v>320000</v>
      </c>
      <c r="J12" s="11">
        <f>J13</f>
        <v>10906</v>
      </c>
      <c r="K12" s="11">
        <f>I12-J12</f>
        <v>309094</v>
      </c>
      <c r="L12" s="11">
        <f>L13</f>
        <v>32186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+D15+D19</f>
        <v>0</v>
      </c>
      <c r="E13" s="11">
        <f>+E15+E19</f>
        <v>0</v>
      </c>
      <c r="F13" s="11">
        <f>+F15+F19</f>
        <v>1402000</v>
      </c>
      <c r="G13" s="11">
        <f>+G15+G19</f>
        <v>320000</v>
      </c>
      <c r="H13" s="11">
        <f>+H15+H19</f>
        <v>320000</v>
      </c>
      <c r="I13" s="11">
        <f>+I15+I19</f>
        <v>320000</v>
      </c>
      <c r="J13" s="11">
        <f>+J15+J19</f>
        <v>10906</v>
      </c>
      <c r="K13" s="11">
        <f>I13-J13</f>
        <v>309094</v>
      </c>
      <c r="L13" s="11">
        <f>+L15+L19</f>
        <v>32186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+D15+D19</f>
        <v>0</v>
      </c>
      <c r="E14" s="11">
        <f>+E15+E19</f>
        <v>0</v>
      </c>
      <c r="F14" s="11">
        <f>+F15+F19</f>
        <v>1402000</v>
      </c>
      <c r="G14" s="11">
        <f>+G15+G19</f>
        <v>320000</v>
      </c>
      <c r="H14" s="11">
        <f>+H15+H19</f>
        <v>320000</v>
      </c>
      <c r="I14" s="11">
        <f>+I15+I19</f>
        <v>320000</v>
      </c>
      <c r="J14" s="11">
        <f>+J15+J19</f>
        <v>10906</v>
      </c>
      <c r="K14" s="11">
        <f>I14-J14</f>
        <v>309094</v>
      </c>
      <c r="L14" s="11">
        <f>+L15+L19</f>
        <v>32186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1372000</v>
      </c>
      <c r="G15" s="11">
        <f>+G16</f>
        <v>320000</v>
      </c>
      <c r="H15" s="11">
        <f>+H16</f>
        <v>320000</v>
      </c>
      <c r="I15" s="11">
        <f>+I16</f>
        <v>320000</v>
      </c>
      <c r="J15" s="11">
        <f>+J16</f>
        <v>10906</v>
      </c>
      <c r="K15" s="11">
        <f>I15-J15</f>
        <v>309094</v>
      </c>
      <c r="L15" s="11">
        <f>+L16</f>
        <v>32186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1372000</v>
      </c>
      <c r="G16" s="11">
        <f>+G17+G18</f>
        <v>320000</v>
      </c>
      <c r="H16" s="11">
        <f>+H17+H18</f>
        <v>320000</v>
      </c>
      <c r="I16" s="11">
        <f>+I17+I18</f>
        <v>320000</v>
      </c>
      <c r="J16" s="11">
        <f>+J17+J18</f>
        <v>10906</v>
      </c>
      <c r="K16" s="11">
        <f>I16-J16</f>
        <v>309094</v>
      </c>
      <c r="L16" s="11">
        <f>+L17+L18</f>
        <v>32186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66000</v>
      </c>
      <c r="G17" s="11">
        <v>20000</v>
      </c>
      <c r="H17" s="11">
        <v>20000</v>
      </c>
      <c r="I17" s="11">
        <v>20000</v>
      </c>
      <c r="J17" s="11">
        <v>10906</v>
      </c>
      <c r="K17" s="11">
        <f>I17-J17</f>
        <v>9094</v>
      </c>
      <c r="L17" s="11">
        <v>32186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1306000</v>
      </c>
      <c r="G18" s="11">
        <v>300000</v>
      </c>
      <c r="H18" s="11">
        <v>300000</v>
      </c>
      <c r="I18" s="11">
        <v>300000</v>
      </c>
      <c r="J18" s="11">
        <v>0</v>
      </c>
      <c r="K18" s="11">
        <f>I18-J18</f>
        <v>300000</v>
      </c>
      <c r="L18" s="11">
        <v>0</v>
      </c>
    </row>
    <row r="19" spans="1:12" s="6" customFormat="1" ht="43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30000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30000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2026-02-04T17:47:51Z</dcterms:created>
  <dcterms:modified xsi:type="dcterms:W3CDTF">2026-02-04T17:47:55Z</dcterms:modified>
</cp:coreProperties>
</file>