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6FDD7555-F288-41AA-97D8-5F8ECA5197B4}" xr6:coauthVersionLast="47" xr6:coauthVersionMax="47" xr10:uidLastSave="{00000000-0000-0000-0000-000000000000}"/>
  <bookViews>
    <workbookView xWindow="-120" yWindow="-120" windowWidth="29040" windowHeight="15720" xr2:uid="{C466DBC0-DAAF-45BF-A5E9-05C9D85A443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15" i="1"/>
  <c r="D13" i="1" s="1"/>
  <c r="D12" i="1" s="1"/>
  <c r="F15" i="1"/>
  <c r="F14" i="1" s="1"/>
  <c r="L15" i="1"/>
  <c r="L14" i="1" s="1"/>
  <c r="D16" i="1"/>
  <c r="E16" i="1"/>
  <c r="E15" i="1" s="1"/>
  <c r="F16" i="1"/>
  <c r="G16" i="1"/>
  <c r="G15" i="1" s="1"/>
  <c r="H16" i="1"/>
  <c r="H15" i="1" s="1"/>
  <c r="I16" i="1"/>
  <c r="I15" i="1" s="1"/>
  <c r="J16" i="1"/>
  <c r="J15" i="1" s="1"/>
  <c r="K16" i="1"/>
  <c r="L16" i="1"/>
  <c r="K17" i="1"/>
  <c r="G20" i="1"/>
  <c r="G19" i="1" s="1"/>
  <c r="G18" i="1" s="1"/>
  <c r="I20" i="1"/>
  <c r="I19" i="1" s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L20" i="1" s="1"/>
  <c r="L19" i="1" s="1"/>
  <c r="L18" i="1" s="1"/>
  <c r="K22" i="1"/>
  <c r="J14" i="1" l="1"/>
  <c r="J13" i="1"/>
  <c r="J12" i="1" s="1"/>
  <c r="K15" i="1"/>
  <c r="I13" i="1"/>
  <c r="I14" i="1"/>
  <c r="H13" i="1"/>
  <c r="H12" i="1" s="1"/>
  <c r="H14" i="1"/>
  <c r="F12" i="1"/>
  <c r="K19" i="1"/>
  <c r="I18" i="1"/>
  <c r="K18" i="1" s="1"/>
  <c r="G13" i="1"/>
  <c r="G12" i="1" s="1"/>
  <c r="G14" i="1"/>
  <c r="E13" i="1"/>
  <c r="E12" i="1" s="1"/>
  <c r="E14" i="1"/>
  <c r="L13" i="1"/>
  <c r="L12" i="1" s="1"/>
  <c r="K20" i="1"/>
  <c r="D14" i="1"/>
  <c r="I12" i="1" l="1"/>
  <c r="K12" i="1" s="1"/>
  <c r="K13" i="1"/>
  <c r="K14" i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<sst xmlns="http://schemas.openxmlformats.org/spreadsheetml/2006/main" count="58" uniqueCount="56">
  <si>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</si>
  <si>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</si>
  <si>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1, Anul: 2024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</si>
  <si>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</si>
  <si>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</si>
  <si>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</si>
  <si>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</si>
  <si>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</si>
  <si>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</si>
  <si>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</si>
  <si>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</si>
  <si>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</si>
  <si>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</si>
  <si>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</si>
  <si>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</si>
  <si>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</si>
  <si>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</si>
  <si>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</si>
  <si>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</si>
  <si>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</si>
  <si>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</si>
  <si>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</si>
  <si>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</si>
  <si>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</si>
  <si>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</si>
  <si>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</si>
  <si>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</si>
  <si>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</si>
  <si>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</si>
  <si>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</si>
  <si>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</si>
  <si>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</si>
  <si>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</si>
  <si>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</si>
  <si>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</si>
  <si>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</si>
  <si>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252</t>
  </si>
  <si>
    <t>SECŢIUNEA DE DEZVOLTARE (cod 51+55+56+58+65+70+79.d+84.d)</t>
  </si>
  <si>
    <t>001.02</t>
  </si>
  <si>
    <t>586</t>
  </si>
  <si>
    <t>CHELTUIELI DE CAPITAL  (cod 71+72)</t>
  </si>
  <si>
    <t>70</t>
  </si>
  <si>
    <t>588</t>
  </si>
  <si>
    <t>TITLUL XV  ACTIVE NEFINANCIARE  (cod 71.01 la 71.03)</t>
  </si>
  <si>
    <t>71</t>
  </si>
  <si>
    <t>589</t>
  </si>
  <si>
    <t>Active fixe</t>
  </si>
  <si>
    <t>71.01</t>
  </si>
  <si>
    <t>590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</si>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</sst>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881A-BD8D-4A25-8414-89EEF722D5FD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1300000</v>
      </c>
      <c r="E12" s="11">
        <f>E13+E18</f>
        <v>60000</v>
      </c>
      <c r="F12" s="11">
        <f>F13+F18</f>
        <v>1637000</v>
      </c>
      <c r="G12" s="11">
        <f>G13+G18</f>
        <v>220000</v>
      </c>
      <c r="H12" s="11">
        <f>H13+H18</f>
        <v>220000</v>
      </c>
      <c r="I12" s="11">
        <f>I13+I18</f>
        <v>220000</v>
      </c>
      <c r="J12" s="11">
        <f>J13+J18</f>
        <v>60800</v>
      </c>
      <c r="K12" s="11">
        <f>I12-J12</f>
        <v>159200</v>
      </c>
      <c r="L12" s="11">
        <f>L13+L18</f>
        <v>29650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337000</v>
      </c>
      <c r="G13" s="11">
        <f>+G15</f>
        <v>160000</v>
      </c>
      <c r="H13" s="11">
        <f>+H15</f>
        <v>160000</v>
      </c>
      <c r="I13" s="11">
        <f>+I15</f>
        <v>160000</v>
      </c>
      <c r="J13" s="11">
        <f>+J15</f>
        <v>60800</v>
      </c>
      <c r="K13" s="11">
        <f>I13-J13</f>
        <v>99200</v>
      </c>
      <c r="L13" s="11">
        <f>+L15</f>
        <v>29650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337000</v>
      </c>
      <c r="G14" s="11">
        <f>+G15</f>
        <v>160000</v>
      </c>
      <c r="H14" s="11">
        <f>+H15</f>
        <v>160000</v>
      </c>
      <c r="I14" s="11">
        <f>+I15</f>
        <v>160000</v>
      </c>
      <c r="J14" s="11">
        <f>+J15</f>
        <v>60800</v>
      </c>
      <c r="K14" s="11">
        <f>I14-J14</f>
        <v>99200</v>
      </c>
      <c r="L14" s="11">
        <f>+L15</f>
        <v>29650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337000</v>
      </c>
      <c r="G15" s="11">
        <f>G16</f>
        <v>160000</v>
      </c>
      <c r="H15" s="11">
        <f>H16</f>
        <v>160000</v>
      </c>
      <c r="I15" s="11">
        <f>I16</f>
        <v>160000</v>
      </c>
      <c r="J15" s="11">
        <f>J16</f>
        <v>60800</v>
      </c>
      <c r="K15" s="11">
        <f>I15-J15</f>
        <v>99200</v>
      </c>
      <c r="L15" s="11">
        <f>L16</f>
        <v>29650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337000</v>
      </c>
      <c r="G16" s="11">
        <f>+G17</f>
        <v>160000</v>
      </c>
      <c r="H16" s="11">
        <f>+H17</f>
        <v>160000</v>
      </c>
      <c r="I16" s="11">
        <f>+I17</f>
        <v>160000</v>
      </c>
      <c r="J16" s="11">
        <f>+J17</f>
        <v>60800</v>
      </c>
      <c r="K16" s="11">
        <f>I16-J16</f>
        <v>99200</v>
      </c>
      <c r="L16" s="11">
        <f>+L17</f>
        <v>29650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337000</v>
      </c>
      <c r="G17" s="11">
        <v>160000</v>
      </c>
      <c r="H17" s="11">
        <v>160000</v>
      </c>
      <c r="I17" s="11">
        <v>160000</v>
      </c>
      <c r="J17" s="11">
        <v>60800</v>
      </c>
      <c r="K17" s="11">
        <f>I17-J17</f>
        <v>99200</v>
      </c>
      <c r="L17" s="11">
        <v>29650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1300000</v>
      </c>
      <c r="E18" s="11">
        <f>+E19</f>
        <v>60000</v>
      </c>
      <c r="F18" s="11">
        <f>+F19</f>
        <v>1300000</v>
      </c>
      <c r="G18" s="11">
        <f>+G19</f>
        <v>60000</v>
      </c>
      <c r="H18" s="11">
        <f>+H19</f>
        <v>60000</v>
      </c>
      <c r="I18" s="11">
        <f>+I19</f>
        <v>60000</v>
      </c>
      <c r="J18" s="11">
        <f>+J19</f>
        <v>0</v>
      </c>
      <c r="K18" s="11">
        <f>I18-J18</f>
        <v>60000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1300000</v>
      </c>
      <c r="E19" s="11">
        <f>E20</f>
        <v>60000</v>
      </c>
      <c r="F19" s="11">
        <f>F20</f>
        <v>1300000</v>
      </c>
      <c r="G19" s="11">
        <f>G20</f>
        <v>60000</v>
      </c>
      <c r="H19" s="11">
        <f>H20</f>
        <v>60000</v>
      </c>
      <c r="I19" s="11">
        <f>I20</f>
        <v>60000</v>
      </c>
      <c r="J19" s="11">
        <f>J20</f>
        <v>0</v>
      </c>
      <c r="K19" s="11">
        <f>I19-J19</f>
        <v>60000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1300000</v>
      </c>
      <c r="E20" s="11">
        <f>E21</f>
        <v>60000</v>
      </c>
      <c r="F20" s="11">
        <f>F21</f>
        <v>1300000</v>
      </c>
      <c r="G20" s="11">
        <f>G21</f>
        <v>60000</v>
      </c>
      <c r="H20" s="11">
        <f>H21</f>
        <v>60000</v>
      </c>
      <c r="I20" s="11">
        <f>I21</f>
        <v>60000</v>
      </c>
      <c r="J20" s="11">
        <f>J21</f>
        <v>0</v>
      </c>
      <c r="K20" s="11">
        <f>I20-J20</f>
        <v>60000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1300000</v>
      </c>
      <c r="E21" s="11">
        <f>E22</f>
        <v>60000</v>
      </c>
      <c r="F21" s="11">
        <f>F22</f>
        <v>1300000</v>
      </c>
      <c r="G21" s="11">
        <f>G22</f>
        <v>60000</v>
      </c>
      <c r="H21" s="11">
        <f>H22</f>
        <v>60000</v>
      </c>
      <c r="I21" s="11">
        <f>I22</f>
        <v>60000</v>
      </c>
      <c r="J21" s="11">
        <f>J22</f>
        <v>0</v>
      </c>
      <c r="K21" s="11">
        <f>I21-J21</f>
        <v>60000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1300000</v>
      </c>
      <c r="E22" s="11">
        <v>60000</v>
      </c>
      <c r="F22" s="11">
        <v>1300000</v>
      </c>
      <c r="G22" s="11">
        <v>60000</v>
      </c>
      <c r="H22" s="11">
        <v>60000</v>
      </c>
      <c r="I22" s="11">
        <v>60000</v>
      </c>
      <c r="J22" s="11">
        <v>0</v>
      </c>
      <c r="K22" s="11">
        <f>I22-J22</f>
        <v>60000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2025-02-10T11:53:05Z</dcterms:created>
  <dcterms:modified xsi:type="dcterms:W3CDTF">2025-02-10T11:53:14Z</dcterms:modified>
</cp:coreProperties>
</file>