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lienti\Pt site\Banca\Trim 1\"/>
    </mc:Choice>
  </mc:AlternateContent>
  <xr:revisionPtr revIDLastSave="0" documentId="8_{4F8214D7-F24A-4C6E-BBF3-5ED9AF876E62}" xr6:coauthVersionLast="47" xr6:coauthVersionMax="47" xr10:uidLastSave="{00000000-0000-0000-0000-000000000000}"/>
  <bookViews>
    <workbookView xWindow="-120" yWindow="-120" windowWidth="29040" windowHeight="15720" xr2:uid="{1206CD68-8EEC-4126-B8E2-1C5950492286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F15" i="1"/>
  <c r="F17" i="1" s="1"/>
  <c r="E17" i="1"/>
  <c r="E22" i="1"/>
  <c r="F22" i="1"/>
  <c r="E28" i="1"/>
  <c r="F28" i="1"/>
  <c r="E38" i="1"/>
  <c r="F38" i="1"/>
  <c r="F40" i="1" s="1"/>
  <c r="E40" i="1"/>
  <c r="E43" i="1"/>
  <c r="F43" i="1"/>
  <c r="E48" i="1"/>
  <c r="F48" i="1"/>
  <c r="E53" i="1"/>
  <c r="F53" i="1"/>
  <c r="E61" i="1"/>
  <c r="E66" i="1" s="1"/>
  <c r="F61" i="1"/>
  <c r="F66" i="1"/>
  <c r="E68" i="1"/>
  <c r="F68" i="1"/>
  <c r="F79" i="1" s="1"/>
  <c r="E73" i="1"/>
  <c r="F73" i="1"/>
  <c r="E79" i="1"/>
  <c r="E89" i="1"/>
  <c r="F89" i="1"/>
  <c r="E94" i="1"/>
  <c r="F94" i="1"/>
  <c r="E97" i="1"/>
  <c r="F97" i="1"/>
  <c r="E100" i="1"/>
  <c r="E103" i="1"/>
  <c r="F103" i="1"/>
  <c r="F100" i="1" s="1"/>
  <c r="E111" i="1"/>
  <c r="E108" i="1" s="1"/>
  <c r="F111" i="1"/>
  <c r="F108" i="1" s="1"/>
  <c r="E118" i="1"/>
  <c r="E127" i="1" s="1"/>
  <c r="E121" i="1"/>
  <c r="F121" i="1"/>
  <c r="F118" i="1" s="1"/>
  <c r="F127" i="1" s="1"/>
  <c r="E132" i="1"/>
  <c r="F132" i="1"/>
  <c r="E138" i="1"/>
  <c r="E141" i="1"/>
  <c r="F141" i="1"/>
  <c r="F138" i="1" s="1"/>
  <c r="E147" i="1"/>
  <c r="F147" i="1"/>
  <c r="E152" i="1"/>
  <c r="F152" i="1"/>
  <c r="F154" i="1" s="1"/>
  <c r="E154" i="1"/>
  <c r="E156" i="1"/>
  <c r="F156" i="1"/>
  <c r="E161" i="1"/>
  <c r="F161" i="1"/>
  <c r="E166" i="1"/>
  <c r="F166" i="1"/>
  <c r="F174" i="1" s="1"/>
  <c r="F182" i="1" s="1"/>
  <c r="E174" i="1"/>
  <c r="E182" i="1" s="1"/>
  <c r="E175" i="1"/>
  <c r="F175" i="1"/>
  <c r="E181" i="1"/>
  <c r="F181" i="1"/>
  <c r="E184" i="1"/>
  <c r="F184" i="1"/>
  <c r="E189" i="1"/>
  <c r="F189" i="1"/>
  <c r="E195" i="1"/>
  <c r="F195" i="1"/>
  <c r="E200" i="1"/>
  <c r="F200" i="1"/>
  <c r="E209" i="1"/>
  <c r="F209" i="1"/>
  <c r="E223" i="1"/>
  <c r="E221" i="1" s="1"/>
  <c r="F223" i="1"/>
  <c r="F221" i="1" s="1"/>
  <c r="E229" i="1"/>
  <c r="F229" i="1"/>
  <c r="E232" i="1"/>
  <c r="E234" i="1"/>
  <c r="F234" i="1"/>
  <c r="F232" i="1" s="1"/>
  <c r="E247" i="1"/>
  <c r="F247" i="1"/>
</calcChain>
</file>

<file path=xl/sharedStrings.xml><?xml version="1.0" encoding="utf-8"?>
<sst xmlns="http://schemas.openxmlformats.org/spreadsheetml/2006/main" count="1151" uniqueCount="758">
  <si>
    <t>CENTRALIZAT</t>
  </si>
  <si>
    <t xml:space="preserve"> Anexa 40b</t>
  </si>
  <si>
    <t>Anexa 40b -  Situatia activelor si datoriilor</t>
  </si>
  <si>
    <t>Trimestrul: 1, Anul: 2024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</si>
  <si>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</si>
  <si>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</si>
  <si>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</si>
  <si>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</si>
  <si>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</si>
  <si>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</si>
  <si>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</si>
  <si>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</si>
  <si>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</si>
  <si>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</si>
  <si>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</si>
  <si>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</si>
  <si>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</si>
  <si>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</si>
  <si>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</si>
  <si>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</si>
  <si>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</si>
  <si>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</si>
  <si>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</si>
  <si>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</si>
  <si>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</si>
  <si>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</si>
  <si>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</si>
  <si>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</si>
  <si>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</si>
  <si>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</si>
  <si>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</si>
  <si>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(ct.5160101+5160301+5160302)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</si>
  <si>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</si>
  <si>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</si>
  <si>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</si>
  <si>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</si>
  <si>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</si>
  <si>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</si>
  <si>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</si>
  <si>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</si>
  <si>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</si>
  <si>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</si>
  <si>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</si>
  <si>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</si>
  <si>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</si>
  <si>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</si>
  <si>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</si>
  <si>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</si>
  <si>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</si>
  <si>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</si>
  <si>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</si>
  <si>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</si>
  <si>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</si>
  <si>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</si>
  <si>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</si>
  <si>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</si>
  <si>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</si>
  <si>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</si>
  <si>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</si>
  <si>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</si>
  <si>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</si>
  <si>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</si>
  <si>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</si>
  <si>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</si>
  <si>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</si>
  <si>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</si>
  <si>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</si>
  <si>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</si>
  <si>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</si>
  <si>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</si>
  <si>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</si>
  <si>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</si>
  <si>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</si>
  <si>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</si>
  <si>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</si>
  <si>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</si>
  <si>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</si>
  <si>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</si>
  <si>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</si>
  <si>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</si>
  <si>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</si>
  <si>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</si>
  <si>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</si>
  <si>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</si>
  <si>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</si>
  <si>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</si>
  <si>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</si>
  <si>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</si>
  <si>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</si>
  <si>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</si>
  <si>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</si>
  <si>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</si>
  <si>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</si>
  <si>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</si>
  <si>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</si>
  <si>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</si>
  <si>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 (ct.5110101+ct.5110102+ct.5120102+ct.5120402+ct.5120502+ct.5150102+ ct.5150202+ct.5160102+ct.5160202+ct.5170102+ct.5170202+ct.5290202+ ct.5290302+ct.5290902+ct.5500102+ct.5550102+ct.5550202+ct.5570202+ ct.5580102+ct.5580302+ct.5600102+ct.5600103+ct.5610102+ct.5610103+ ct.5620102+ct.5620103),    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</si>
  <si>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</si>
  <si>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</si>
  <si>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</si>
  <si>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</si>
  <si>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</si>
  <si>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</si>
  <si>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</si>
  <si>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</si>
  <si>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</si>
  <si>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</si>
  <si>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</si>
  <si>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</si>
  <si>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</si>
  <si>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</si>
  <si>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</si>
  <si>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</si>
  <si>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</si>
  <si>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</si>
  <si>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</si>
  <si>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</si>
  <si>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</si>
  <si>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</si>
  <si>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</si>
  <si>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</si>
  <si>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</si>
  <si>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</si>
  <si>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</si>
  <si>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</si>
  <si>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</si>
  <si>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</si>
  <si>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</si>
  <si>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</si>
  <si>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</si>
  <si>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</si>
  <si>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</si>
  <si>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</si>
  <si>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</si>
  <si>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</si>
  <si>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</si>
  <si>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</si>
  <si>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</si>
  <si>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</si>
  <si>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</si>
  <si>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</si>
  <si>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</si>
  <si>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</si>
  <si>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</si>
  <si>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</si>
  <si>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</si>
  <si>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</si>
  <si>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</si>
  <si>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</si>
  <si>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</si>
  <si>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</si>
  <si>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</si>
  <si>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</si>
  <si>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</si>
  <si>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</si>
  <si>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</si>
  <si>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</si>
  <si>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</si>
  <si>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</si>
  <si>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</si>
  <si>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</si>
  <si>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</si>
  <si>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</si>
  <si>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</si>
  <si>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</si>
  <si>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</si>
  <si>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</si>
  <si>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</si>
  <si>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</si>
  <si>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</si>
  <si>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</si>
  <si>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</si>
  <si>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</si>
  <si>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</si>
  <si>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</si>
  <si>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</si>
  <si>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</si>
  <si>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</si>
  <si>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</si>
  <si>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</si>
  <si>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</si>
  <si>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</si>
  <si>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</si>
  <si>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</si>
  <si>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</si>
  <si>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</si>
  <si>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</si>
  <si>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</si>
  <si>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</si>
  <si>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</si>
  <si>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</si>
  <si>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</si>
  <si>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</si>
  <si>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</si>
  <si>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</si>
  <si>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</si>
  <si>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</si>
  <si>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</si>
  <si>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</si>
  <si>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</si>
  <si>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</si>
  <si>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</si>
  <si>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</si>
  <si>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</si>
  <si>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</si>
  <si>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</si>
  <si>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</si>
  <si>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</si>
  <si>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</si>
  <si>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</si>
  <si>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</si>
  <si>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</si>
  <si>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</si>
  <si>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</si>
  <si>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</si>
  <si>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</si>
  <si>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</si>
  <si>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</si>
  <si>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</si>
  <si>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</si>
  <si>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</si>
  <si>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</si>
  <si>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</si>
  <si>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</si>
  <si>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</si>
  <si>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</si>
  <si>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</si>
  <si>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</si>
  <si>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</si>
  <si>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</si>
  <si>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</si>
  <si>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</si>
  <si>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</si>
  <si>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</si>
  <si>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</si>
  <si>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</si>
  <si>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</si>
  <si>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</si>
  <si>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</si>
  <si>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</si>
  <si>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</si>
  <si>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</si>
  <si>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</si>
  <si>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</si>
  <si>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</si>
  <si>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</si>
  <si>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</si>
  <si>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</si>
  <si>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</si>
  <si>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</si>
  <si>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</si>
  <si>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</si>
  <si>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</si>
  <si>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</si>
  <si>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</si>
  <si>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</si>
  <si>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</si>
  <si>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</si>
  <si>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</si>
  <si>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</si>
  <si>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</si>
  <si>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</si>
  <si>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</si>
  <si>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</si>
  <si>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</si>
  <si>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</si>
  <si>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</si>
  <si>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</si>
  <si>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</si>
  <si>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</si>
  <si>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</si>
  <si>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</si>
  <si>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</si>
  <si>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</si>
  <si>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</si>
  <si>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</si>
  <si>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</si>
  <si>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</si>
  <si>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</si>
  <si>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</si>
  <si>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</si>
  <si>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</si>
  <si>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</si>
  <si>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</si>
  <si>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</si>
  <si>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</si>
  <si>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</si>
  <si>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</si>
  <si>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</si>
  <si>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</si>
  <si>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</si>
  <si>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</si>
  <si>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</si>
  <si>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</si>
  <si>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</si>
  <si>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</si>
  <si>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</si>
  <si>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</si>
  <si>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</si>
  <si>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</si>
  <si>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</si>
  <si>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</si>
  <si>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</si>
  <si>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</si>
  <si>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</si>
  <si>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</si>
  <si>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</si>
  <si>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</si>
  <si>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</si>
  <si>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</si>
  <si>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</si>
  <si>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</si>
  <si>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</si>
  <si>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</si>
  <si>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</si>
  <si>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</si>
  <si>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</si>
  <si>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</si>
  <si>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</si>
  <si>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</si>
  <si>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</si>
  <si>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</si>
  <si>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</si>
  <si>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</si>
  <si>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</si>
  <si>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</si>
  <si>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</si>
  <si>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</si>
  <si>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</si>
  <si>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</si>
  <si>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</si>
  <si>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</si>
  <si>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</si>
  <si>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</si>
  <si>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</si>
  <si>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</si>
  <si>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</si>
  <si>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</si>
  <si>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</si>
  <si>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</si>
  <si>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</si>
  <si>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</si>
  <si>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</si>
  <si>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</si>
  <si>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</si>
  <si>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</si>
  <si>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</si>
  <si>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</si>
  <si>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</si>
  <si>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</si>
  <si>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</si>
  <si>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</si>
  <si>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</si>
  <si>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</si>
  <si>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</si>
  <si>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</si>
  <si>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</si>
  <si>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</si>
  <si>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</si>
  <si>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</si>
  <si>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</si>
  <si>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</si>
  <si>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</si>
  <si>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</si>
  <si>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</si>
  <si>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</si>
  <si>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</si>
  <si>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</si>
  <si>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</si>
  <si>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</si>
  <si>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</si>
  <si>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</si>
  <si>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</si>
  <si>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</si>
  <si>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</si>
  <si>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</si>
  <si>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</si>
  <si>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</si>
  <si>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</si>
  <si>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</si>
  <si>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</si>
  <si>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</si>
  <si>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</si>
  <si>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</si>
  <si>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</si>
  <si>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</si>
  <si>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</si>
  <si>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</si>
  <si>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</si>
  <si>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</si>
  <si>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</si>
  <si>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</si>
  <si>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</si>
  <si>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</si>
  <si>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</si>
  <si>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</si>
  <si>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</si>
  <si>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</si>
  <si>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</si>
  <si>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</si>
  <si>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</si>
  <si>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</si>
  <si>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</si>
  <si>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</si>
  <si>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</si>
  <si>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</si>
  <si>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</si>
  <si>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</si>
  <si>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</si>
  <si>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</si>
  <si>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</si>
  <si>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</si>
  <si>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</si>
  <si>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</si>
  <si>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</si>
  <si>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</si>
  <si>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</si>
  <si>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</si>
  <si>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</si>
  <si>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</si>
  <si>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</si>
  <si>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</si>
  <si>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</si>
  <si>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</si>
  <si>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</si>
  <si>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</si>
  <si>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</si>
  <si>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</si>
  <si>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</si>
  <si>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</si>
  <si>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</si>
  <si>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</si>
  <si>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</si>
  <si>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</si>
  <si>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</si>
  <si>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</si>
  <si>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</si>
  <si>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</si>
  <si>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</si>
  <si>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</si>
  <si>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</si>
  <si>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</si>
  <si>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</si>
  <si>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</si>
  <si>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</si>
  <si>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</si>
  <si>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</si>
  <si>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</si>
  <si>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</si>
  <si>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</si>
  <si>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</si>
  <si>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</si>
  <si>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</si>
  <si>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</si>
  <si>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</si>
  <si>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</si>
  <si>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</si>
  <si>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</si>
  <si>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</si>
  <si>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</si>
  <si>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</si>
  <si>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</si>
  <si>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</si>
  <si>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</si>
  <si>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</si>
  <si>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</si>
  <si>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</si>
  <si>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</si>
  <si>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</si>
  <si>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</si>
  <si>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</si>
  <si>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</si>
  <si>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</si>
  <si>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</si>
  <si>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</si>
  <si>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</si>
  <si>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</si>
  <si>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</si>
  <si>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</si>
  <si>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</si>
  <si>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</si>
  <si>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</si>
  <si>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</si>
  <si>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</si>
  <si>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</si>
  <si>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</si>
  <si>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</si>
  <si>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</si>
  <si>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</si>
  <si>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</si>
  <si>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</si>
  <si>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</si>
  <si>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</si>
  <si>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</si>
  <si>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</si>
  <si>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</si>
  <si>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</si>
  <si>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</si>
  <si>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</si>
  <si>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</si>
  <si>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</si>
  <si>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</si>
  <si>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</si>
  <si>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</si>
  <si>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</si>
  <si>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</si>
  <si>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</si>
  <si>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</si>
  <si>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</si>
  <si>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</si>
  <si>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</si>
  <si>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</si>
  <si>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</si>
  <si>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</si>
  <si>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</si>
  <si>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</si>
  <si>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</si>
  <si>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</si>
  <si>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</si>
  <si>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</si>
  <si>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</si>
  <si>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</si>
  <si>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</si>
  <si>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</si>
  <si>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</si>
  <si>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</si>
  <si>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</si>
  <si>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</si>
  <si>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</si>
  <si>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</si>
  <si>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</si>
  <si>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</si>
  <si>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</si>
  <si>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</si>
  <si>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</si>
  <si>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</si>
  <si>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</si>
  <si>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</si>
  <si>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</si>
  <si>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</si>
  <si>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</si>
  <si>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</si>
  <si>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</si>
  <si>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</si>
  <si>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</si>
  <si>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</si>
  <si>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</si>
  <si>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</si>
  <si>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</si>
  <si>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</si>
  <si>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</si>
  <si>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</si>
  <si>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</si>
  <si>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</si>
  <si>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</si>
  <si>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</si>
  <si>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</si>
  <si>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</si>
  <si>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</si>
  <si>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</si>
  <si>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</si>
  <si>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</si>
  <si>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</si>
  <si>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</si>
  <si>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</si>
  <si>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</si>
  <si>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</si>
  <si>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</si>
  <si>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</si>
  <si>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</si>
  <si>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</si>
  <si>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</si>
  <si>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</si>
  <si>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</si>
  <si>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</si>
  <si>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</si>
  <si>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</si>
  <si>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</si>
  <si>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</si>
  <si>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</si>
  <si>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</si>
  <si>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</si>
  <si>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</si>
  <si>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</si>
  <si>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(rd.313+314+318+319+319.1),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</si>
  <si>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</si>
  <si>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</si>
  <si>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</si>
  <si>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</si>
  <si>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</si>
  <si>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</si>
  <si>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</si>
  <si>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</si>
  <si>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</si>
  <si>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</si>
  <si>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</si>
  <si>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</si>
  <si>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</si>
  <si>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</si>
  <si>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</si>
  <si>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</si>
  <si>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</si>
  <si>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</si>
  <si>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223.1</t>
  </si>
  <si>
    <t>Alte datorii necurente  (ct. 4200201+ ct. 4200202) - Total  (rd. 319.11+319.12)</t>
  </si>
  <si>
    <t>319.1</t>
  </si>
  <si>
    <t>223.2</t>
  </si>
  <si>
    <t>Personal – drepturi de natură salarială reprezentând sume prevăzute prin hotărâri judecătoreşti devenite executorii, peste 1 an   (ct. 4200201)</t>
  </si>
  <si>
    <t>319.11</t>
  </si>
  <si>
    <t>223.3</t>
  </si>
  <si>
    <t>Personal – drepturi de natură salarială stabilite prin acte administrative emise de conducătorii instituţiilor publice, suplimentare faţă de cele stabilite prin legislaţia specifică, peste 1 an    ( ct .4200202)</t>
  </si>
  <si>
    <t>319.12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</si>
  <si>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</si>
  <si>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</si>
  <si>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</si>
  <si>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</si>
  <si>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</si>
  <si>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</si>
  <si>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</si>
  <si>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</si>
  <si>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</si>
  <si>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</si>
  <si>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</si>
  <si>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</si>
  <si>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</si>
  <si>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</si>
  <si>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</si>
  <si>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</si>
  <si>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</si>
  <si>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</si>
  <si>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</si>
  <si>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</si>
  <si>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</si>
  <si>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</si>
  <si>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</si>
  <si>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</si>
  <si>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  (ct. 4210000+ ct.4230000+ct.4260000+ct. 4260100+ ct.4270100+ ct.4270300+ 4270301+ ct.4280101)</t>
  </si>
  <si>
    <t>332</t>
  </si>
  <si>
    <t>234.1</t>
  </si>
  <si>
    <t>Personal - drepturi de natură salarială reprezentând sume prevăzute prin hotărâri judecătoreşti devenite executorii, sub 1 an   (ct. 4200101)</t>
  </si>
  <si>
    <t>332.1</t>
  </si>
  <si>
    <t>234.2</t>
  </si>
  <si>
    <t>Personal - drepturi de natură salarială stabilite prin acte administrative emise de conducătorii instituţiilor publice, suplimentare faţă de cele stabilite prin legislaţia specifică, sub 1 an   (ct. 4200102)</t>
  </si>
  <si>
    <t>332.2</t>
  </si>
  <si>
    <t>235</t>
  </si>
  <si>
    <t>Alte drepturi cuvenite altor  categorii de persoane         (ct.4260000+ct. 4260200+ ct.4270200+ ct.4270300+ ct. 4270302+ ct.4290000+ ct.4380000)</t>
  </si>
  <si>
    <t>333</t>
  </si>
  <si>
    <t>236</t>
  </si>
  <si>
    <t>Datorii către fondul de risc (ct.4620109+ct.4620209)</t>
  </si>
  <si>
    <t>334</t>
  </si>
  <si>
    <t>237</t>
  </si>
  <si>
    <t>Total (rd.331+332+ 332.1+332.2+ 333+334)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</si>
  <si>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</si>
  <si>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</si>
  <si>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</si>
  <si>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</si>
  <si>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</si>
  <si>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</si>
  <si>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</si>
  <si>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</si>
  <si>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</si>
  <si>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</si>
  <si>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</si>
  <si>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</si>
  <si>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</si>
  <si>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</si>
  <si>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</si>
  <si>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243.01</t>
  </si>
  <si>
    <t>Sume transferate asupra contului Personal - drepturi de natură salarială reprezentând sume prevăzute prin hotărâri judecătoreşti devenite executorii, peste un an (ct. 4200201)</t>
  </si>
  <si>
    <t>342.31</t>
  </si>
  <si>
    <t>243.1</t>
  </si>
  <si>
    <t>Provizioane necurente, constituite conform Legii nr.85/2016, privind plata diferenţelor salariale cuvenite personalului didactic din învăţământul de stat pentru perioada octombrie 2008 - 13 mai 2011(din soldul ct.1510203)</t>
  </si>
  <si>
    <t>342.4</t>
  </si>
  <si>
    <t>243.2</t>
  </si>
  <si>
    <t>Provizioane necurente pentru daune-interese moratorii sub forma dobânzii legale, pentru plata eşalonată a sumelor prevăzute în titluri executorii având ca obiect acordarea unor drepturi salariale personalului din sectorul bugetar (din soldul ct.1510203)</t>
  </si>
  <si>
    <t>342.5</t>
  </si>
  <si>
    <t>243.3</t>
  </si>
  <si>
    <t>Provizioane pentru drepturi de natură salarială stabilite prin acte administrative emise de conducătorii instituţiilor publice, suplimentare faţă de cele stabilite prin legislaţia specifică  (din soldul contului 1510203) , conform OUG nr.99/2023 ,  din care :</t>
  </si>
  <si>
    <t>342.6</t>
  </si>
  <si>
    <t>243.4</t>
  </si>
  <si>
    <t>- Sume transferate asupra contului Personal - drepturi de natură salarială stabilite prin acte administrative emise de conducătorii instituţiilor publice, suplimentare faţă de cele stabilite prin legislaţia specifică, peste un an, conform OUG nr.99/2023   (ct. 4200202)</t>
  </si>
  <si>
    <t>342.61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</si>
  <si>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</si>
  <si>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</si>
  <si>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</si>
  <si>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</si>
  <si>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</si>
  <si>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</si>
  <si>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246.01</t>
  </si>
  <si>
    <t>- Sume transferate asupra contului  Personal- drepturi de natură salarială reprezentând sume prevăzute prin hotărâri judecătoreşti devenite executorii, sub un an, (cont 4200101)</t>
  </si>
  <si>
    <t>343.2.1</t>
  </si>
  <si>
    <t>246.1</t>
  </si>
  <si>
    <t>Provizioane curente, constituite conform Legii nr.85/2016, privind plata diferenţelor salariale cuvenite personalului didactic din învăţământul de stat pentru perioada octombrie 2008 - 13 mai 2011(din soldul ct.1510103)</t>
  </si>
  <si>
    <t>343.3</t>
  </si>
  <si>
    <t>246.2</t>
  </si>
  <si>
    <t>Provizioane curente pentru daune-interese moratorii sub forma dobânzii legale, pentru plata eţalonată a sumelor prevăzute în titluri executorii având ca obiect acordarea unor drepturi salariale personalului din sectorul bugetar (din soldul ct.1510103)</t>
  </si>
  <si>
    <t>343.4</t>
  </si>
  <si>
    <t>246.3</t>
  </si>
  <si>
    <t>Provizioane pentru drepturi de natură salarială stabilite prin acte administrative emise de conducătorii instituţiilor publice, suplimentare faţă de cele stabilite prin legislaţia specifică, conform OUG nr.99/2023  (din soldul contului 1510103),  din care :</t>
  </si>
  <si>
    <t>343.5</t>
  </si>
  <si>
    <t>246.4</t>
  </si>
  <si>
    <t xml:space="preserve"> -sume transferate asupra contului Personal- drepturi de natură salarială stabilite prin acte administrative emise de conducătorii instituţiilor publice, suplimentare faţă de cele stabilite prin legislaţia specifică, sub un an , conform OUG nr.99/2023  (ct.4200102) </t>
  </si>
  <si>
    <t>343.51</t>
  </si>
  <si>
    <t>E.3</t>
  </si>
  <si>
    <t>Plăţi restante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</si>
  <si>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</si>
  <si>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</si>
  <si>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</si>
  <si>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</si>
  <si>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</si>
  <si>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</si>
  <si>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</si>
  <si>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</si>
  <si>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</si>
  <si>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</si>
  <si>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</si>
  <si>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</si>
  <si>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</si>
  <si>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</si>
  <si>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</si>
  <si>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</si>
  <si>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</si>
  <si>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</si>
  <si>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</si>
  <si>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</si>
  <si>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</si>
  <si>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</si>
  <si>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</si>
  <si>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</si>
  <si>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</si>
  <si>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</si>
  <si>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</si>
  <si>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</si>
  <si>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</si>
  <si>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</si>
  <si>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</si>
  <si>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</si>
  <si>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</si>
  <si>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</si>
  <si>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</si>
  <si>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</si>
  <si>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</si>
  <si>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</si>
  <si>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</si>
  <si>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</si>
  <si>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</si>
  <si>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</si>
  <si>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</si>
  <si>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</si>
  <si>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</si>
  <si>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</si>
  <si>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</si>
  <si>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</si>
  <si>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</si>
  <si>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</si>
  <si>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VANATORU VASILE</t>
  </si>
  <si>
    <t xml:space="preserve">CONTABIL, </t>
  </si>
  <si>
    <t>PETCU MAGHITA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</si>
</sst>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FB355-EE0D-4074-A477-BF3D45DD1034}">
  <dimension ref="A1:J58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268063</v>
      </c>
      <c r="F11" s="10">
        <v>1552432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268063</v>
      </c>
      <c r="F15" s="10">
        <f>F10+F11</f>
        <v>1552432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268063</v>
      </c>
      <c r="F17" s="10">
        <f>F15+F16</f>
        <v>1552432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8000</v>
      </c>
      <c r="F30" s="10">
        <v>15500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7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24171</v>
      </c>
      <c r="F34" s="10">
        <v>26915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24171</v>
      </c>
      <c r="F38" s="10">
        <f>F34+F37</f>
        <v>26915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24171</v>
      </c>
      <c r="F40" s="10">
        <f>F38+F39</f>
        <v>26915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0</v>
      </c>
      <c r="F47" s="10">
        <v>0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0</v>
      </c>
      <c r="F48" s="10">
        <f>F47</f>
        <v>0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4028202</v>
      </c>
      <c r="F118" s="10">
        <f>F119+F120+F121+F125</f>
        <v>6330854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4028202</v>
      </c>
      <c r="F119" s="10">
        <v>6330854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4028202</v>
      </c>
      <c r="F127" s="10">
        <f>F118+F126</f>
        <v>6330854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26015</v>
      </c>
      <c r="F138" s="10">
        <f>F139+F140+F141</f>
        <v>42237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25646</v>
      </c>
      <c r="F139" s="10">
        <v>28390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369</v>
      </c>
      <c r="F140" s="10">
        <v>13847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225536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225536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225536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x14ac:dyDescent="0.25">
      <c r="A229" s="9" t="s">
        <v>603</v>
      </c>
      <c r="B229" s="9" t="s">
        <v>11</v>
      </c>
      <c r="C229" s="9" t="s">
        <v>604</v>
      </c>
      <c r="D229" s="9" t="s">
        <v>605</v>
      </c>
      <c r="E229" s="10">
        <f>E230+E231</f>
        <v>0</v>
      </c>
      <c r="F229" s="10">
        <f>F230+F231</f>
        <v>0</v>
      </c>
    </row>
    <row r="230" spans="1:6" s="6" customFormat="1" ht="22.5" x14ac:dyDescent="0.25">
      <c r="A230" s="9" t="s">
        <v>606</v>
      </c>
      <c r="B230" s="9" t="s">
        <v>11</v>
      </c>
      <c r="C230" s="9" t="s">
        <v>607</v>
      </c>
      <c r="D230" s="9" t="s">
        <v>608</v>
      </c>
      <c r="E230" s="10">
        <v>0</v>
      </c>
      <c r="F230" s="10">
        <v>0</v>
      </c>
    </row>
    <row r="231" spans="1:6" s="6" customFormat="1" ht="33" x14ac:dyDescent="0.25">
      <c r="A231" s="9" t="s">
        <v>609</v>
      </c>
      <c r="B231" s="9" t="s">
        <v>11</v>
      </c>
      <c r="C231" s="9" t="s">
        <v>610</v>
      </c>
      <c r="D231" s="9" t="s">
        <v>611</v>
      </c>
      <c r="E231" s="10">
        <v>0</v>
      </c>
      <c r="F231" s="10">
        <v>0</v>
      </c>
    </row>
    <row r="232" spans="1:6" s="6" customFormat="1" ht="33" x14ac:dyDescent="0.25">
      <c r="A232" s="9" t="s">
        <v>419</v>
      </c>
      <c r="B232" s="9" t="s">
        <v>11</v>
      </c>
      <c r="C232" s="9" t="s">
        <v>612</v>
      </c>
      <c r="D232" s="9" t="s">
        <v>613</v>
      </c>
      <c r="E232" s="10">
        <f>E233+E234+E238+E239</f>
        <v>6169106</v>
      </c>
      <c r="F232" s="10">
        <f>F233+F234+F238+F239</f>
        <v>2742935</v>
      </c>
    </row>
    <row r="233" spans="1:6" s="6" customFormat="1" x14ac:dyDescent="0.25">
      <c r="A233" s="9" t="s">
        <v>422</v>
      </c>
      <c r="B233" s="9" t="s">
        <v>11</v>
      </c>
      <c r="C233" s="9" t="s">
        <v>614</v>
      </c>
      <c r="D233" s="9" t="s">
        <v>615</v>
      </c>
      <c r="E233" s="10">
        <v>6169106</v>
      </c>
      <c r="F233" s="10">
        <v>2742935</v>
      </c>
    </row>
    <row r="234" spans="1:6" s="6" customFormat="1" x14ac:dyDescent="0.25">
      <c r="A234" s="9" t="s">
        <v>425</v>
      </c>
      <c r="B234" s="9" t="s">
        <v>11</v>
      </c>
      <c r="C234" s="9" t="s">
        <v>616</v>
      </c>
      <c r="D234" s="9" t="s">
        <v>617</v>
      </c>
      <c r="E234" s="10">
        <f>E235+E236+E237</f>
        <v>0</v>
      </c>
      <c r="F234" s="10">
        <f>F235+F236+F237</f>
        <v>0</v>
      </c>
    </row>
    <row r="235" spans="1:6" s="6" customFormat="1" x14ac:dyDescent="0.25">
      <c r="A235" s="9" t="s">
        <v>428</v>
      </c>
      <c r="B235" s="9" t="s">
        <v>11</v>
      </c>
      <c r="C235" s="9" t="s">
        <v>618</v>
      </c>
      <c r="D235" s="9" t="s">
        <v>619</v>
      </c>
      <c r="E235" s="10">
        <v>0</v>
      </c>
      <c r="F235" s="10">
        <v>0</v>
      </c>
    </row>
    <row r="236" spans="1:6" s="6" customFormat="1" x14ac:dyDescent="0.25">
      <c r="A236" s="9" t="s">
        <v>431</v>
      </c>
      <c r="B236" s="9" t="s">
        <v>11</v>
      </c>
      <c r="C236" s="9" t="s">
        <v>620</v>
      </c>
      <c r="D236" s="9" t="s">
        <v>621</v>
      </c>
      <c r="E236" s="10">
        <v>0</v>
      </c>
      <c r="F236" s="10">
        <v>0</v>
      </c>
    </row>
    <row r="237" spans="1:6" s="6" customFormat="1" x14ac:dyDescent="0.25">
      <c r="A237" s="9" t="s">
        <v>434</v>
      </c>
      <c r="B237" s="9" t="s">
        <v>11</v>
      </c>
      <c r="C237" s="9" t="s">
        <v>622</v>
      </c>
      <c r="D237" s="9" t="s">
        <v>623</v>
      </c>
      <c r="E237" s="10">
        <v>0</v>
      </c>
      <c r="F237" s="10">
        <v>0</v>
      </c>
    </row>
    <row r="238" spans="1:6" s="6" customFormat="1" ht="33" x14ac:dyDescent="0.25">
      <c r="A238" s="9" t="s">
        <v>624</v>
      </c>
      <c r="B238" s="9" t="s">
        <v>11</v>
      </c>
      <c r="C238" s="9" t="s">
        <v>625</v>
      </c>
      <c r="D238" s="9" t="s">
        <v>626</v>
      </c>
      <c r="E238" s="10">
        <v>0</v>
      </c>
      <c r="F238" s="10">
        <v>0</v>
      </c>
    </row>
    <row r="239" spans="1:6" s="6" customFormat="1" ht="22.5" x14ac:dyDescent="0.25">
      <c r="A239" s="9" t="s">
        <v>627</v>
      </c>
      <c r="B239" s="9" t="s">
        <v>11</v>
      </c>
      <c r="C239" s="9" t="s">
        <v>424</v>
      </c>
      <c r="D239" s="9" t="s">
        <v>628</v>
      </c>
      <c r="E239" s="10">
        <v>0</v>
      </c>
      <c r="F239" s="10">
        <v>0</v>
      </c>
    </row>
    <row r="240" spans="1:6" s="6" customFormat="1" x14ac:dyDescent="0.25">
      <c r="A240" s="9" t="s">
        <v>629</v>
      </c>
      <c r="B240" s="9" t="s">
        <v>341</v>
      </c>
      <c r="C240" s="9" t="s">
        <v>630</v>
      </c>
      <c r="D240" s="9" t="s">
        <v>631</v>
      </c>
      <c r="E240" s="10"/>
      <c r="F240" s="10"/>
    </row>
    <row r="241" spans="1:6" s="6" customFormat="1" ht="43.5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153128</v>
      </c>
      <c r="F241" s="10">
        <v>180251</v>
      </c>
    </row>
    <row r="242" spans="1:6" s="6" customFormat="1" ht="22.5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v>258953</v>
      </c>
      <c r="F242" s="10">
        <v>283517</v>
      </c>
    </row>
    <row r="243" spans="1:6" s="6" customFormat="1" ht="22.5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ht="22.5" x14ac:dyDescent="0.25">
      <c r="A245" s="9" t="s">
        <v>644</v>
      </c>
      <c r="B245" s="9" t="s">
        <v>11</v>
      </c>
      <c r="C245" s="9" t="s">
        <v>645</v>
      </c>
      <c r="D245" s="9" t="s">
        <v>646</v>
      </c>
      <c r="E245" s="10">
        <v>126819</v>
      </c>
      <c r="F245" s="10">
        <v>118902</v>
      </c>
    </row>
    <row r="246" spans="1:6" s="6" customFormat="1" x14ac:dyDescent="0.25">
      <c r="A246" s="9" t="s">
        <v>647</v>
      </c>
      <c r="B246" s="9" t="s">
        <v>11</v>
      </c>
      <c r="C246" s="9" t="s">
        <v>648</v>
      </c>
      <c r="D246" s="9" t="s">
        <v>649</v>
      </c>
      <c r="E246" s="10">
        <v>0</v>
      </c>
      <c r="F246" s="10">
        <v>0</v>
      </c>
    </row>
    <row r="247" spans="1:6" s="6" customFormat="1" x14ac:dyDescent="0.25">
      <c r="A247" s="9" t="s">
        <v>650</v>
      </c>
      <c r="B247" s="9" t="s">
        <v>11</v>
      </c>
      <c r="C247" s="9" t="s">
        <v>651</v>
      </c>
      <c r="D247" s="9" t="s">
        <v>652</v>
      </c>
      <c r="E247" s="10">
        <f>E241+E242+E243+E244+E245+E246</f>
        <v>538900</v>
      </c>
      <c r="F247" s="10">
        <f>F241+F242+F243+F244+F245+F246</f>
        <v>582670</v>
      </c>
    </row>
    <row r="248" spans="1:6" s="6" customFormat="1" x14ac:dyDescent="0.25">
      <c r="A248" s="9" t="s">
        <v>653</v>
      </c>
      <c r="B248" s="9" t="s">
        <v>11</v>
      </c>
      <c r="C248" s="9" t="s">
        <v>654</v>
      </c>
      <c r="D248" s="9" t="s">
        <v>655</v>
      </c>
      <c r="E248" s="10">
        <v>0</v>
      </c>
      <c r="F248" s="10">
        <v>0</v>
      </c>
    </row>
    <row r="249" spans="1:6" s="6" customFormat="1" ht="33" x14ac:dyDescent="0.25">
      <c r="A249" s="9" t="s">
        <v>656</v>
      </c>
      <c r="B249" s="9" t="s">
        <v>11</v>
      </c>
      <c r="C249" s="9" t="s">
        <v>657</v>
      </c>
      <c r="D249" s="9" t="s">
        <v>658</v>
      </c>
      <c r="E249" s="10">
        <v>0</v>
      </c>
      <c r="F249" s="10">
        <v>0</v>
      </c>
    </row>
    <row r="250" spans="1:6" s="6" customFormat="1" x14ac:dyDescent="0.25">
      <c r="A250" s="9" t="s">
        <v>437</v>
      </c>
      <c r="B250" s="9" t="s">
        <v>11</v>
      </c>
      <c r="C250" s="9" t="s">
        <v>659</v>
      </c>
      <c r="D250" s="9" t="s">
        <v>660</v>
      </c>
      <c r="E250" s="10"/>
      <c r="F250" s="10"/>
    </row>
    <row r="251" spans="1:6" s="6" customFormat="1" ht="22.5" x14ac:dyDescent="0.25">
      <c r="A251" s="9" t="s">
        <v>440</v>
      </c>
      <c r="B251" s="9" t="s">
        <v>11</v>
      </c>
      <c r="C251" s="9" t="s">
        <v>661</v>
      </c>
      <c r="D251" s="9" t="s">
        <v>662</v>
      </c>
      <c r="E251" s="10">
        <v>0</v>
      </c>
      <c r="F251" s="10">
        <v>0</v>
      </c>
    </row>
    <row r="252" spans="1:6" s="6" customFormat="1" ht="22.5" x14ac:dyDescent="0.25">
      <c r="A252" s="9" t="s">
        <v>443</v>
      </c>
      <c r="B252" s="9" t="s">
        <v>11</v>
      </c>
      <c r="C252" s="9" t="s">
        <v>663</v>
      </c>
      <c r="D252" s="9" t="s">
        <v>664</v>
      </c>
      <c r="E252" s="10">
        <v>0</v>
      </c>
      <c r="F252" s="10">
        <v>0</v>
      </c>
    </row>
    <row r="253" spans="1:6" s="6" customFormat="1" ht="22.5" x14ac:dyDescent="0.25">
      <c r="A253" s="9" t="s">
        <v>446</v>
      </c>
      <c r="B253" s="9" t="s">
        <v>11</v>
      </c>
      <c r="C253" s="9" t="s">
        <v>665</v>
      </c>
      <c r="D253" s="9" t="s">
        <v>666</v>
      </c>
      <c r="E253" s="10">
        <v>0</v>
      </c>
      <c r="F253" s="10">
        <v>0</v>
      </c>
    </row>
    <row r="254" spans="1:6" s="6" customFormat="1" ht="22.5" x14ac:dyDescent="0.25">
      <c r="A254" s="9" t="s">
        <v>667</v>
      </c>
      <c r="B254" s="9" t="s">
        <v>11</v>
      </c>
      <c r="C254" s="9" t="s">
        <v>668</v>
      </c>
      <c r="D254" s="9" t="s">
        <v>669</v>
      </c>
      <c r="E254" s="10">
        <v>0</v>
      </c>
      <c r="F254" s="10">
        <v>0</v>
      </c>
    </row>
    <row r="255" spans="1:6" s="6" customFormat="1" ht="33" x14ac:dyDescent="0.25">
      <c r="A255" s="9" t="s">
        <v>670</v>
      </c>
      <c r="B255" s="9" t="s">
        <v>11</v>
      </c>
      <c r="C255" s="9" t="s">
        <v>671</v>
      </c>
      <c r="D255" s="9" t="s">
        <v>672</v>
      </c>
      <c r="E255" s="10">
        <v>0</v>
      </c>
      <c r="F255" s="10">
        <v>0</v>
      </c>
    </row>
    <row r="256" spans="1:6" s="6" customFormat="1" ht="33" x14ac:dyDescent="0.25">
      <c r="A256" s="9" t="s">
        <v>673</v>
      </c>
      <c r="B256" s="9" t="s">
        <v>11</v>
      </c>
      <c r="C256" s="9" t="s">
        <v>674</v>
      </c>
      <c r="D256" s="9" t="s">
        <v>675</v>
      </c>
      <c r="E256" s="10">
        <v>0</v>
      </c>
      <c r="F256" s="10">
        <v>0</v>
      </c>
    </row>
    <row r="257" spans="1:6" s="6" customFormat="1" ht="33" x14ac:dyDescent="0.25">
      <c r="A257" s="9" t="s">
        <v>676</v>
      </c>
      <c r="B257" s="9" t="s">
        <v>11</v>
      </c>
      <c r="C257" s="9" t="s">
        <v>677</v>
      </c>
      <c r="D257" s="9" t="s">
        <v>678</v>
      </c>
      <c r="E257" s="10">
        <v>0</v>
      </c>
      <c r="F257" s="10">
        <v>0</v>
      </c>
    </row>
    <row r="258" spans="1:6" s="6" customFormat="1" ht="33" x14ac:dyDescent="0.25">
      <c r="A258" s="9" t="s">
        <v>679</v>
      </c>
      <c r="B258" s="9" t="s">
        <v>11</v>
      </c>
      <c r="C258" s="9" t="s">
        <v>680</v>
      </c>
      <c r="D258" s="9" t="s">
        <v>681</v>
      </c>
      <c r="E258" s="10">
        <v>0</v>
      </c>
      <c r="F258" s="10">
        <v>0</v>
      </c>
    </row>
    <row r="259" spans="1:6" s="6" customFormat="1" ht="22.5" x14ac:dyDescent="0.25">
      <c r="A259" s="9" t="s">
        <v>449</v>
      </c>
      <c r="B259" s="9" t="s">
        <v>11</v>
      </c>
      <c r="C259" s="9" t="s">
        <v>682</v>
      </c>
      <c r="D259" s="9" t="s">
        <v>683</v>
      </c>
      <c r="E259" s="10">
        <v>0</v>
      </c>
      <c r="F259" s="10">
        <v>0</v>
      </c>
    </row>
    <row r="260" spans="1:6" s="6" customFormat="1" ht="22.5" x14ac:dyDescent="0.25">
      <c r="A260" s="9" t="s">
        <v>451</v>
      </c>
      <c r="B260" s="9" t="s">
        <v>11</v>
      </c>
      <c r="C260" s="9" t="s">
        <v>684</v>
      </c>
      <c r="D260" s="9" t="s">
        <v>685</v>
      </c>
      <c r="E260" s="10">
        <v>0</v>
      </c>
      <c r="F260" s="10">
        <v>0</v>
      </c>
    </row>
    <row r="261" spans="1:6" s="6" customFormat="1" ht="22.5" x14ac:dyDescent="0.25">
      <c r="A261" s="9" t="s">
        <v>453</v>
      </c>
      <c r="B261" s="9" t="s">
        <v>11</v>
      </c>
      <c r="C261" s="9" t="s">
        <v>686</v>
      </c>
      <c r="D261" s="9" t="s">
        <v>687</v>
      </c>
      <c r="E261" s="10">
        <v>0</v>
      </c>
      <c r="F261" s="10">
        <v>0</v>
      </c>
    </row>
    <row r="262" spans="1:6" s="6" customFormat="1" ht="22.5" x14ac:dyDescent="0.25">
      <c r="A262" s="9" t="s">
        <v>688</v>
      </c>
      <c r="B262" s="9" t="s">
        <v>11</v>
      </c>
      <c r="C262" s="9" t="s">
        <v>689</v>
      </c>
      <c r="D262" s="9" t="s">
        <v>690</v>
      </c>
      <c r="E262" s="10">
        <v>0</v>
      </c>
      <c r="F262" s="10">
        <v>0</v>
      </c>
    </row>
    <row r="263" spans="1:6" s="6" customFormat="1" ht="33" x14ac:dyDescent="0.25">
      <c r="A263" s="9" t="s">
        <v>691</v>
      </c>
      <c r="B263" s="9" t="s">
        <v>11</v>
      </c>
      <c r="C263" s="9" t="s">
        <v>692</v>
      </c>
      <c r="D263" s="9" t="s">
        <v>693</v>
      </c>
      <c r="E263" s="10">
        <v>0</v>
      </c>
      <c r="F263" s="10">
        <v>0</v>
      </c>
    </row>
    <row r="264" spans="1:6" s="6" customFormat="1" ht="33" x14ac:dyDescent="0.25">
      <c r="A264" s="9" t="s">
        <v>694</v>
      </c>
      <c r="B264" s="9" t="s">
        <v>11</v>
      </c>
      <c r="C264" s="9" t="s">
        <v>695</v>
      </c>
      <c r="D264" s="9" t="s">
        <v>696</v>
      </c>
      <c r="E264" s="10">
        <v>0</v>
      </c>
      <c r="F264" s="10">
        <v>0</v>
      </c>
    </row>
    <row r="265" spans="1:6" s="6" customFormat="1" ht="33" x14ac:dyDescent="0.25">
      <c r="A265" s="9" t="s">
        <v>697</v>
      </c>
      <c r="B265" s="9" t="s">
        <v>11</v>
      </c>
      <c r="C265" s="9" t="s">
        <v>698</v>
      </c>
      <c r="D265" s="9" t="s">
        <v>699</v>
      </c>
      <c r="E265" s="10">
        <v>0</v>
      </c>
      <c r="F265" s="10">
        <v>0</v>
      </c>
    </row>
    <row r="266" spans="1:6" s="6" customFormat="1" ht="33" x14ac:dyDescent="0.25">
      <c r="A266" s="9" t="s">
        <v>700</v>
      </c>
      <c r="B266" s="9" t="s">
        <v>11</v>
      </c>
      <c r="C266" s="9" t="s">
        <v>701</v>
      </c>
      <c r="D266" s="9" t="s">
        <v>702</v>
      </c>
      <c r="E266" s="10">
        <v>0</v>
      </c>
      <c r="F266" s="10">
        <v>0</v>
      </c>
    </row>
    <row r="267" spans="1:6" s="6" customFormat="1" x14ac:dyDescent="0.25">
      <c r="A267" s="9" t="s">
        <v>455</v>
      </c>
      <c r="B267" s="9" t="s">
        <v>11</v>
      </c>
      <c r="C267" s="9" t="s">
        <v>11</v>
      </c>
      <c r="D267" s="9" t="s">
        <v>11</v>
      </c>
      <c r="E267" s="10"/>
      <c r="F267" s="10"/>
    </row>
    <row r="268" spans="1:6" s="6" customFormat="1" x14ac:dyDescent="0.25">
      <c r="A268" s="9" t="s">
        <v>457</v>
      </c>
      <c r="B268" s="9" t="s">
        <v>703</v>
      </c>
      <c r="C268" s="9" t="s">
        <v>704</v>
      </c>
      <c r="D268" s="9" t="s">
        <v>705</v>
      </c>
      <c r="E268" s="10"/>
      <c r="F268" s="10"/>
    </row>
    <row r="269" spans="1:6" s="6" customFormat="1" ht="22.5" x14ac:dyDescent="0.25">
      <c r="A269" s="9" t="s">
        <v>706</v>
      </c>
      <c r="B269" s="9" t="s">
        <v>11</v>
      </c>
      <c r="C269" s="9" t="s">
        <v>707</v>
      </c>
      <c r="D269" s="9" t="s">
        <v>708</v>
      </c>
      <c r="E269" s="10"/>
      <c r="F269" s="10"/>
    </row>
    <row r="270" spans="1:6" s="6" customFormat="1" x14ac:dyDescent="0.25">
      <c r="A270" s="9" t="s">
        <v>709</v>
      </c>
      <c r="B270" s="9" t="s">
        <v>11</v>
      </c>
      <c r="C270" s="9" t="s">
        <v>710</v>
      </c>
      <c r="D270" s="9" t="s">
        <v>711</v>
      </c>
      <c r="E270" s="10"/>
      <c r="F270" s="10"/>
    </row>
    <row r="271" spans="1:6" s="6" customFormat="1" x14ac:dyDescent="0.25">
      <c r="A271" s="9" t="s">
        <v>712</v>
      </c>
      <c r="B271" s="9" t="s">
        <v>11</v>
      </c>
      <c r="C271" s="9" t="s">
        <v>713</v>
      </c>
      <c r="D271" s="9" t="s">
        <v>714</v>
      </c>
      <c r="E271" s="10"/>
      <c r="F271" s="10"/>
    </row>
    <row r="272" spans="1:6" s="6" customFormat="1" x14ac:dyDescent="0.25">
      <c r="A272" s="9" t="s">
        <v>715</v>
      </c>
      <c r="B272" s="9" t="s">
        <v>11</v>
      </c>
      <c r="C272" s="9" t="s">
        <v>593</v>
      </c>
      <c r="D272" s="9" t="s">
        <v>716</v>
      </c>
      <c r="E272" s="10"/>
      <c r="F272" s="10"/>
    </row>
    <row r="273" spans="1:6" s="6" customFormat="1" x14ac:dyDescent="0.25">
      <c r="A273" s="9" t="s">
        <v>717</v>
      </c>
      <c r="B273" s="9" t="s">
        <v>11</v>
      </c>
      <c r="C273" s="9" t="s">
        <v>620</v>
      </c>
      <c r="D273" s="9" t="s">
        <v>718</v>
      </c>
      <c r="E273" s="10"/>
      <c r="F273" s="10"/>
    </row>
    <row r="274" spans="1:6" s="6" customFormat="1" x14ac:dyDescent="0.25">
      <c r="A274" s="9" t="s">
        <v>719</v>
      </c>
      <c r="B274" s="9" t="s">
        <v>11</v>
      </c>
      <c r="C274" s="9" t="s">
        <v>597</v>
      </c>
      <c r="D274" s="9" t="s">
        <v>720</v>
      </c>
      <c r="E274" s="10"/>
      <c r="F274" s="10"/>
    </row>
    <row r="275" spans="1:6" s="6" customFormat="1" ht="22.5" x14ac:dyDescent="0.25">
      <c r="A275" s="9" t="s">
        <v>721</v>
      </c>
      <c r="B275" s="9" t="s">
        <v>11</v>
      </c>
      <c r="C275" s="9" t="s">
        <v>722</v>
      </c>
      <c r="D275" s="9" t="s">
        <v>723</v>
      </c>
      <c r="E275" s="10"/>
      <c r="F275" s="10"/>
    </row>
    <row r="276" spans="1:6" s="6" customFormat="1" ht="22.5" x14ac:dyDescent="0.25">
      <c r="A276" s="9" t="s">
        <v>724</v>
      </c>
      <c r="B276" s="9" t="s">
        <v>11</v>
      </c>
      <c r="C276" s="9" t="s">
        <v>725</v>
      </c>
      <c r="D276" s="9" t="s">
        <v>726</v>
      </c>
      <c r="E276" s="10"/>
      <c r="F276" s="10"/>
    </row>
    <row r="277" spans="1:6" s="6" customFormat="1" ht="22.5" x14ac:dyDescent="0.25">
      <c r="A277" s="9" t="s">
        <v>727</v>
      </c>
      <c r="B277" s="9" t="s">
        <v>11</v>
      </c>
      <c r="C277" s="9" t="s">
        <v>728</v>
      </c>
      <c r="D277" s="9" t="s">
        <v>729</v>
      </c>
      <c r="E277" s="10"/>
      <c r="F277" s="10"/>
    </row>
    <row r="278" spans="1:6" s="6" customFormat="1" ht="22.5" x14ac:dyDescent="0.25">
      <c r="A278" s="9" t="s">
        <v>730</v>
      </c>
      <c r="B278" s="9" t="s">
        <v>11</v>
      </c>
      <c r="C278" s="9" t="s">
        <v>731</v>
      </c>
      <c r="D278" s="9" t="s">
        <v>732</v>
      </c>
      <c r="E278" s="10"/>
      <c r="F278" s="10"/>
    </row>
    <row r="279" spans="1:6" s="6" customFormat="1" ht="22.5" x14ac:dyDescent="0.25">
      <c r="A279" s="9" t="s">
        <v>733</v>
      </c>
      <c r="B279" s="9" t="s">
        <v>11</v>
      </c>
      <c r="C279" s="9" t="s">
        <v>734</v>
      </c>
      <c r="D279" s="9" t="s">
        <v>735</v>
      </c>
      <c r="E279" s="10"/>
      <c r="F279" s="10"/>
    </row>
    <row r="280" spans="1:6" s="6" customFormat="1" ht="22.5" x14ac:dyDescent="0.25">
      <c r="A280" s="9" t="s">
        <v>459</v>
      </c>
      <c r="B280" s="9" t="s">
        <v>11</v>
      </c>
      <c r="C280" s="9" t="s">
        <v>736</v>
      </c>
      <c r="D280" s="9" t="s">
        <v>737</v>
      </c>
      <c r="E280" s="10"/>
      <c r="F280" s="10"/>
    </row>
    <row r="281" spans="1:6" s="6" customFormat="1" x14ac:dyDescent="0.25">
      <c r="A281" s="9" t="s">
        <v>462</v>
      </c>
      <c r="B281" s="9" t="s">
        <v>11</v>
      </c>
      <c r="C281" s="9" t="s">
        <v>738</v>
      </c>
      <c r="D281" s="9" t="s">
        <v>739</v>
      </c>
      <c r="E281" s="10"/>
      <c r="F281" s="10"/>
    </row>
    <row r="282" spans="1:6" s="6" customFormat="1" ht="33" x14ac:dyDescent="0.25">
      <c r="A282" s="9" t="s">
        <v>464</v>
      </c>
      <c r="B282" s="9" t="s">
        <v>11</v>
      </c>
      <c r="C282" s="9" t="s">
        <v>625</v>
      </c>
      <c r="D282" s="9" t="s">
        <v>740</v>
      </c>
      <c r="E282" s="10"/>
      <c r="F282" s="10"/>
    </row>
    <row r="283" spans="1:6" s="6" customFormat="1" ht="22.5" x14ac:dyDescent="0.25">
      <c r="A283" s="9" t="s">
        <v>465</v>
      </c>
      <c r="B283" s="9" t="s">
        <v>11</v>
      </c>
      <c r="C283" s="9" t="s">
        <v>741</v>
      </c>
      <c r="D283" s="9" t="s">
        <v>742</v>
      </c>
      <c r="E283" s="10"/>
      <c r="F283" s="10"/>
    </row>
    <row r="284" spans="1:6" s="6" customFormat="1" ht="22.5" x14ac:dyDescent="0.25">
      <c r="A284" s="9" t="s">
        <v>467</v>
      </c>
      <c r="B284" s="9" t="s">
        <v>11</v>
      </c>
      <c r="C284" s="9" t="s">
        <v>743</v>
      </c>
      <c r="D284" s="9" t="s">
        <v>744</v>
      </c>
      <c r="E284" s="10"/>
      <c r="F284" s="10"/>
    </row>
    <row r="285" spans="1:6" s="6" customFormat="1" x14ac:dyDescent="0.25">
      <c r="A285" s="9" t="s">
        <v>469</v>
      </c>
      <c r="B285" s="9" t="s">
        <v>11</v>
      </c>
      <c r="C285" s="9" t="s">
        <v>738</v>
      </c>
      <c r="D285" s="9" t="s">
        <v>745</v>
      </c>
      <c r="E285" s="10"/>
      <c r="F285" s="10"/>
    </row>
    <row r="286" spans="1:6" s="6" customFormat="1" ht="33" x14ac:dyDescent="0.25">
      <c r="A286" s="9" t="s">
        <v>473</v>
      </c>
      <c r="B286" s="9" t="s">
        <v>11</v>
      </c>
      <c r="C286" s="9" t="s">
        <v>746</v>
      </c>
      <c r="D286" s="9" t="s">
        <v>747</v>
      </c>
      <c r="E286" s="10"/>
      <c r="F286" s="10"/>
    </row>
    <row r="287" spans="1:6" s="6" customFormat="1" ht="22.5" x14ac:dyDescent="0.25">
      <c r="A287" s="9" t="s">
        <v>475</v>
      </c>
      <c r="B287" s="9" t="s">
        <v>11</v>
      </c>
      <c r="C287" s="9" t="s">
        <v>748</v>
      </c>
      <c r="D287" s="9" t="s">
        <v>749</v>
      </c>
      <c r="E287" s="10"/>
      <c r="F287" s="10"/>
    </row>
    <row r="288" spans="1:6" s="6" customFormat="1" x14ac:dyDescent="0.25">
      <c r="A288" s="9" t="s">
        <v>479</v>
      </c>
      <c r="B288" s="9" t="s">
        <v>11</v>
      </c>
      <c r="C288" s="9" t="s">
        <v>750</v>
      </c>
      <c r="D288" s="9" t="s">
        <v>751</v>
      </c>
      <c r="E288" s="10"/>
      <c r="F288" s="10"/>
    </row>
    <row r="289" spans="1:6" s="6" customFormat="1" x14ac:dyDescent="0.25">
      <c r="A289" s="9" t="s">
        <v>481</v>
      </c>
      <c r="B289" s="9" t="s">
        <v>11</v>
      </c>
      <c r="C289" s="9" t="s">
        <v>752</v>
      </c>
      <c r="D289" s="9" t="s">
        <v>753</v>
      </c>
      <c r="E289" s="10"/>
      <c r="F289" s="10"/>
    </row>
    <row r="290" spans="1:6" s="6" customFormat="1" x14ac:dyDescent="0.25">
      <c r="A290" s="7"/>
      <c r="B290" s="7"/>
      <c r="C290" s="7"/>
      <c r="D290" s="7"/>
      <c r="E290" s="8"/>
      <c r="F290" s="8"/>
    </row>
    <row r="291" spans="1:6" x14ac:dyDescent="0.25">
      <c r="A291" s="12" t="s">
        <v>754</v>
      </c>
      <c r="B291" s="12"/>
      <c r="C291" s="12" t="s">
        <v>756</v>
      </c>
      <c r="D291" s="12"/>
      <c r="E291" s="12" t="s">
        <v>11</v>
      </c>
      <c r="F291" s="12"/>
    </row>
    <row r="292" spans="1:6" x14ac:dyDescent="0.25">
      <c r="A292" s="3" t="s">
        <v>755</v>
      </c>
      <c r="B292" s="3"/>
      <c r="C292" s="3" t="s">
        <v>757</v>
      </c>
      <c r="D292" s="3"/>
      <c r="E292" s="3"/>
      <c r="F292" s="3"/>
    </row>
    <row r="581" spans="1:10" x14ac:dyDescent="0.25">
      <c r="A581" s="11"/>
      <c r="B581" s="11"/>
      <c r="E581" s="11"/>
      <c r="F581" s="11"/>
      <c r="I581" s="11"/>
      <c r="J581" s="11"/>
    </row>
  </sheetData>
  <mergeCells count="10">
    <mergeCell ref="A1:F1"/>
    <mergeCell ref="A2:F2"/>
    <mergeCell ref="A3:F3"/>
    <mergeCell ref="A4:F4"/>
    <mergeCell ref="A291:B291"/>
    <mergeCell ref="A292:B292"/>
    <mergeCell ref="C291:D291"/>
    <mergeCell ref="C292:D292"/>
    <mergeCell ref="E291:F291"/>
    <mergeCell ref="E292:F29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2025-02-10T11:53:51Z</dcterms:created>
  <dcterms:modified xsi:type="dcterms:W3CDTF">2025-02-10T11:53:57Z</dcterms:modified>
</cp:coreProperties>
</file>