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58FEFB3D-3745-4796-9A3F-D188E65C4A08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s="1"/>
  <c r="F12" i="1"/>
  <c r="F11" i="1" s="1"/>
  <c r="F10" i="1" s="1"/>
  <c r="G12" i="1"/>
  <c r="G11" i="1" s="1"/>
  <c r="G10" i="1" s="1"/>
  <c r="H12" i="1"/>
  <c r="I12" i="1"/>
  <c r="I11" i="1" s="1"/>
  <c r="I10" i="1" s="1"/>
  <c r="J12" i="1"/>
  <c r="K12" i="1"/>
  <c r="K11" i="1" s="1"/>
  <c r="K10" i="1" s="1"/>
  <c r="L12" i="1"/>
  <c r="M12" i="1"/>
  <c r="M11" i="1" s="1"/>
  <c r="M10" i="1" s="1"/>
  <c r="O12" i="1"/>
  <c r="O11" i="1" s="1"/>
  <c r="P12" i="1"/>
  <c r="Q12" i="1"/>
  <c r="Q11" i="1" s="1"/>
  <c r="Q10" i="1" s="1"/>
  <c r="R12" i="1"/>
  <c r="R11" i="1" s="1"/>
  <c r="R10" i="1" s="1"/>
  <c r="S12" i="1"/>
  <c r="S11" i="1" s="1"/>
  <c r="S10" i="1" s="1"/>
  <c r="T12" i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G38" i="1"/>
  <c r="H38" i="1"/>
  <c r="H11" i="1" s="1"/>
  <c r="H10" i="1" s="1"/>
  <c r="I38" i="1"/>
  <c r="J38" i="1"/>
  <c r="J11" i="1" s="1"/>
  <c r="J10" i="1" s="1"/>
  <c r="K38" i="1"/>
  <c r="L38" i="1"/>
  <c r="L11" i="1" s="1"/>
  <c r="L10" i="1" s="1"/>
  <c r="M38" i="1"/>
  <c r="O38" i="1"/>
  <c r="P38" i="1"/>
  <c r="P11" i="1" s="1"/>
  <c r="P10" i="1" s="1"/>
  <c r="Q38" i="1"/>
  <c r="R38" i="1"/>
  <c r="S38" i="1"/>
  <c r="T38" i="1"/>
  <c r="T11" i="1" s="1"/>
  <c r="T10" i="1" s="1"/>
  <c r="N39" i="1"/>
  <c r="D39" i="1" s="1"/>
  <c r="N40" i="1"/>
  <c r="D40" i="1" s="1"/>
  <c r="N41" i="1"/>
  <c r="D41" i="1" s="1"/>
  <c r="N42" i="1"/>
  <c r="D42" i="1" s="1"/>
  <c r="N43" i="1"/>
  <c r="D43" i="1" s="1"/>
  <c r="E44" i="1"/>
  <c r="D44" i="1" s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N55" i="1" s="1"/>
  <c r="Q55" i="1"/>
  <c r="R55" i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D77" i="1" s="1"/>
  <c r="G77" i="1"/>
  <c r="H77" i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D93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N93" i="1"/>
  <c r="O93" i="1"/>
  <c r="P93" i="1"/>
  <c r="P80" i="1" s="1"/>
  <c r="P79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D134" i="1" s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66" i="1" l="1"/>
  <c r="O10" i="1"/>
  <c r="N10" i="1" s="1"/>
  <c r="N11" i="1"/>
  <c r="E10" i="1"/>
  <c r="D10" i="1" s="1"/>
  <c r="D11" i="1"/>
  <c r="D55" i="1"/>
  <c r="D145" i="1"/>
  <c r="O79" i="1"/>
  <c r="N79" i="1" s="1"/>
  <c r="N80" i="1"/>
  <c r="D149" i="1"/>
  <c r="E79" i="1"/>
  <c r="D79" i="1" s="1"/>
  <c r="D80" i="1"/>
  <c r="D104" i="1"/>
  <c r="N38" i="1"/>
  <c r="D38" i="1" s="1"/>
  <c r="N81" i="1"/>
  <c r="F80" i="1"/>
  <c r="F79" i="1" s="1"/>
  <c r="D81" i="1"/>
  <c r="N12" i="1"/>
  <c r="D12" i="1"/>
</calcChain>
</file>

<file path=xl/sharedStrings.xml><?xml version="1.0" encoding="utf-8"?>
<sst xmlns="http://schemas.openxmlformats.org/spreadsheetml/2006/main" count="493" uniqueCount="438">
  <si>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</si>
  <si>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</si>
  <si>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</si>
  <si>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</si>
  <si>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</si>
  <si>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</si>
  <si>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</si>
  <si>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</si>
  <si>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</si>
  <si>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31.12.2022,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</si>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</sst>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11381556</v>
      </c>
      <c r="E10" s="11">
        <f>E11+E66+E77</f>
        <v>0</v>
      </c>
      <c r="F10" s="11">
        <f>F11+F66+F77</f>
        <v>11381556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11381556</v>
      </c>
      <c r="E11" s="11">
        <f>E12+E38+E44+E55</f>
        <v>0</v>
      </c>
      <c r="F11" s="11">
        <f>F12+F38+F44+F55</f>
        <v>11381556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8924079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8924079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12841</v>
      </c>
      <c r="E15" s="11">
        <v>0</v>
      </c>
      <c r="F15" s="11">
        <v>12841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1012522</v>
      </c>
      <c r="E16" s="11">
        <v>0</v>
      </c>
      <c r="F16" s="11">
        <v>1012522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1163638</v>
      </c>
      <c r="E19" s="11">
        <v>0</v>
      </c>
      <c r="F19" s="11">
        <v>1163638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6661318</v>
      </c>
      <c r="E21" s="11">
        <v>0</v>
      </c>
      <c r="F21" s="11">
        <v>6661318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73760</v>
      </c>
      <c r="E27" s="11">
        <v>0</v>
      </c>
      <c r="F27" s="11">
        <v>73760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85036</v>
      </c>
      <c r="E38" s="11">
        <f>E39+E40+E41+E42+E43</f>
        <v>0</v>
      </c>
      <c r="F38" s="11">
        <f>F39+F40+F41+F42+F43</f>
        <v>85036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85000</v>
      </c>
      <c r="E40" s="11">
        <v>0</v>
      </c>
      <c r="F40" s="11">
        <v>85000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36</v>
      </c>
      <c r="E41" s="11">
        <v>0</v>
      </c>
      <c r="F41" s="11">
        <v>36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1707375</v>
      </c>
      <c r="E44" s="11">
        <f>E45+E46+E47+E48+E49+E50+E51+E52+E53+E54</f>
        <v>0</v>
      </c>
      <c r="F44" s="11">
        <f>F45+F46+F47+F48+F49+F50+F51+F52+F53+F54</f>
        <v>1707375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1707375</v>
      </c>
      <c r="E47" s="11">
        <v>0</v>
      </c>
      <c r="F47" s="11">
        <v>1707375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665066</v>
      </c>
      <c r="E55" s="11">
        <f>E56+E57+E58+E59+E60+E61+E62+E63+E64+E65</f>
        <v>0</v>
      </c>
      <c r="F55" s="11">
        <f>F56+F57+F58+F59+F60+F61+F62+F63+F64+F65</f>
        <v>665066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412909</v>
      </c>
      <c r="E59" s="11">
        <v>0</v>
      </c>
      <c r="F59" s="11">
        <v>412909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252157</v>
      </c>
      <c r="E60" s="11">
        <v>0</v>
      </c>
      <c r="F60" s="11">
        <v>252157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16701176</v>
      </c>
      <c r="E79" s="11">
        <f>E80+E149+E161</f>
        <v>0</v>
      </c>
      <c r="F79" s="11">
        <f>F80+F149+F161</f>
        <v>16701176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16698465</v>
      </c>
      <c r="E80" s="11">
        <f>E81+E93+E104+E134+E145</f>
        <v>0</v>
      </c>
      <c r="F80" s="11">
        <f>F81+F93+F104+F134+F145</f>
        <v>16698465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3301792</v>
      </c>
      <c r="E81" s="11">
        <f>E82+E83+E84+E85+E86+E87+E88+E89+E90+E91+E92</f>
        <v>0</v>
      </c>
      <c r="F81" s="11">
        <f>F82+F83+F84+F85+F86+F87+F88+F89+F90+F91+F92</f>
        <v>3301792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3301944</v>
      </c>
      <c r="E82" s="11">
        <v>0</v>
      </c>
      <c r="F82" s="11">
        <v>3301944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-467</v>
      </c>
      <c r="E83" s="11">
        <v>0</v>
      </c>
      <c r="F83" s="11">
        <v>-467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135</v>
      </c>
      <c r="E84" s="11">
        <v>0</v>
      </c>
      <c r="F84" s="11">
        <v>135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180</v>
      </c>
      <c r="E86" s="11">
        <v>0</v>
      </c>
      <c r="F86" s="11">
        <v>180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2643533</v>
      </c>
      <c r="E93" s="11">
        <f>E94+E95+E96+E97+E98+E99+E100+E101+E102+E103</f>
        <v>0</v>
      </c>
      <c r="F93" s="11">
        <f>F94+F95+F96+F97+F98+F99+F100+F101+F102+F103</f>
        <v>2643533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2061220</v>
      </c>
      <c r="E101" s="11">
        <v>0</v>
      </c>
      <c r="F101" s="11">
        <v>2061220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582313</v>
      </c>
      <c r="E103" s="11">
        <v>0</v>
      </c>
      <c r="F103" s="11">
        <v>582313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3348271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3348271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1376</v>
      </c>
      <c r="E105" s="11">
        <v>0</v>
      </c>
      <c r="F105" s="11">
        <v>1376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587</v>
      </c>
      <c r="E106" s="11">
        <v>0</v>
      </c>
      <c r="F106" s="11">
        <v>587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248304</v>
      </c>
      <c r="E107" s="11">
        <v>0</v>
      </c>
      <c r="F107" s="11">
        <v>248304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93371</v>
      </c>
      <c r="E109" s="11">
        <v>0</v>
      </c>
      <c r="F109" s="11">
        <v>93371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606719</v>
      </c>
      <c r="E113" s="11">
        <v>0</v>
      </c>
      <c r="F113" s="11">
        <v>606719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464647</v>
      </c>
      <c r="E115" s="11">
        <v>0</v>
      </c>
      <c r="F115" s="11">
        <v>464647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420110</v>
      </c>
      <c r="E120" s="11">
        <v>0</v>
      </c>
      <c r="F120" s="11">
        <v>420110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22406</v>
      </c>
      <c r="E121" s="11">
        <v>0</v>
      </c>
      <c r="F121" s="11">
        <v>22406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2238</v>
      </c>
      <c r="E123" s="11">
        <v>0</v>
      </c>
      <c r="F123" s="11">
        <v>2238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168508</v>
      </c>
      <c r="E124" s="11">
        <v>0</v>
      </c>
      <c r="F124" s="11">
        <v>168508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10603</v>
      </c>
      <c r="E126" s="11">
        <v>0</v>
      </c>
      <c r="F126" s="11">
        <v>10603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5823</v>
      </c>
      <c r="E128" s="11">
        <v>0</v>
      </c>
      <c r="F128" s="11">
        <v>5823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123853</v>
      </c>
      <c r="E129" s="11">
        <v>0</v>
      </c>
      <c r="F129" s="11">
        <v>123853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117</v>
      </c>
      <c r="E130" s="11">
        <v>0</v>
      </c>
      <c r="F130" s="11">
        <v>117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1179609</v>
      </c>
      <c r="E131" s="11">
        <v>0</v>
      </c>
      <c r="F131" s="11">
        <v>1179609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7404869</v>
      </c>
      <c r="E134" s="11">
        <f>E135+E136+E137+E138+E139+E140+E141+E142+E143+E144</f>
        <v>0</v>
      </c>
      <c r="F134" s="11">
        <f>F135+F136+F137+F138+F139+F140+F141+F142+F143+F144</f>
        <v>7404869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44157</v>
      </c>
      <c r="E135" s="11">
        <v>0</v>
      </c>
      <c r="F135" s="11">
        <v>44157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7360712</v>
      </c>
      <c r="E141" s="11">
        <v>0</v>
      </c>
      <c r="F141" s="11">
        <v>7360712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1372</v>
      </c>
      <c r="E149" s="11">
        <f>E150+E151+E152+E153+E154+E155+E156+E157+E158+E159+E160</f>
        <v>0</v>
      </c>
      <c r="F149" s="11">
        <f>F150+F151+F152+F153+F154+F155+F156+F157+F158+F159+F160</f>
        <v>1372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1372</v>
      </c>
      <c r="E154" s="11">
        <v>0</v>
      </c>
      <c r="F154" s="11">
        <v>1372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1339</v>
      </c>
      <c r="E161" s="11">
        <f>E162+E163</f>
        <v>0</v>
      </c>
      <c r="F161" s="11">
        <f>F162+F163</f>
        <v>1339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1339</v>
      </c>
      <c r="E163" s="11">
        <v>0</v>
      </c>
      <c r="F163" s="11">
        <v>1339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436</v>
      </c>
      <c r="I165" s="13"/>
      <c r="J165" s="13"/>
      <c r="K165" s="13"/>
      <c r="L165" s="13"/>
      <c r="M165" s="13"/>
      <c r="N165" s="13"/>
      <c r="O165" s="13" t="s">
        <v>437</v>
      </c>
      <c r="P165" s="13"/>
      <c r="Q165" s="13"/>
      <c r="R165" s="13"/>
      <c r="S165" s="13"/>
      <c r="T165" s="13"/>
      <c r="U165" s="13"/>
    </row>
    <row r="166" spans="1:2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2023-05-08T07:45:21Z</dcterms:created>
  <dcterms:modified xsi:type="dcterms:W3CDTF">2023-05-08T07:45:31Z</dcterms:modified>
</cp:coreProperties>
</file>