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14F1CA28-F75A-4FE2-BE56-BB4D0C565D1A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D8" i="1" s="1"/>
  <c r="G8" i="1"/>
  <c r="G17" i="1" s="1"/>
  <c r="G22" i="1" s="1"/>
  <c r="H8" i="1"/>
  <c r="H17" i="1" s="1"/>
  <c r="H22" i="1" s="1"/>
  <c r="I8" i="1"/>
  <c r="J8" i="1"/>
  <c r="E8" i="1" s="1"/>
  <c r="K8" i="1"/>
  <c r="L8" i="1"/>
  <c r="M8" i="1"/>
  <c r="N8" i="1"/>
  <c r="D9" i="1"/>
  <c r="E9" i="1"/>
  <c r="D10" i="1"/>
  <c r="E10" i="1"/>
  <c r="D11" i="1"/>
  <c r="E11" i="1"/>
  <c r="F12" i="1"/>
  <c r="F17" i="1" s="1"/>
  <c r="G12" i="1"/>
  <c r="H12" i="1"/>
  <c r="I12" i="1"/>
  <c r="J12" i="1"/>
  <c r="E12" i="1" s="1"/>
  <c r="K12" i="1"/>
  <c r="L12" i="1"/>
  <c r="L17" i="1" s="1"/>
  <c r="L22" i="1" s="1"/>
  <c r="M12" i="1"/>
  <c r="M17" i="1" s="1"/>
  <c r="M22" i="1" s="1"/>
  <c r="N12" i="1"/>
  <c r="N17" i="1" s="1"/>
  <c r="N22" i="1" s="1"/>
  <c r="D13" i="1"/>
  <c r="E13" i="1"/>
  <c r="D14" i="1"/>
  <c r="E14" i="1"/>
  <c r="D15" i="1"/>
  <c r="E15" i="1"/>
  <c r="F16" i="1"/>
  <c r="D16" i="1" s="1"/>
  <c r="G16" i="1"/>
  <c r="H16" i="1"/>
  <c r="I16" i="1"/>
  <c r="I17" i="1" s="1"/>
  <c r="J16" i="1"/>
  <c r="K16" i="1"/>
  <c r="L16" i="1"/>
  <c r="M16" i="1"/>
  <c r="E16" i="1" s="1"/>
  <c r="N16" i="1"/>
  <c r="J17" i="1"/>
  <c r="J22" i="1" s="1"/>
  <c r="K17" i="1"/>
  <c r="D18" i="1"/>
  <c r="E18" i="1"/>
  <c r="D19" i="1"/>
  <c r="E19" i="1"/>
  <c r="D20" i="1"/>
  <c r="E20" i="1"/>
  <c r="D21" i="1"/>
  <c r="E21" i="1"/>
  <c r="K22" i="1"/>
  <c r="D17" i="1" l="1"/>
  <c r="F22" i="1"/>
  <c r="D22" i="1" s="1"/>
  <c r="I22" i="1"/>
  <c r="E22" i="1" s="1"/>
  <c r="E17" i="1"/>
  <c r="D12" i="1"/>
</calcChain>
</file>

<file path=xl/sharedStrings.xml><?xml version="1.0" encoding="utf-8"?>
<sst xmlns="http://schemas.openxmlformats.org/spreadsheetml/2006/main" count="71" uniqueCount="61">
  <si>
    <t>CENTRALIZAT</t>
  </si>
  <si>
    <t xml:space="preserve"> Cod 03</t>
  </si>
  <si>
    <t>Fluxuri de trezorerie (cod 03) - Trimestrul: 1, Anul: 2022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</si>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</sst>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6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>
        <v>50.05</v>
      </c>
      <c r="L4" s="5" t="s">
        <v>12</v>
      </c>
      <c r="M4" s="5">
        <v>50.67</v>
      </c>
      <c r="N4" s="5" t="s">
        <v>13</v>
      </c>
    </row>
    <row r="5" spans="1:14" s="6" customFormat="1" x14ac:dyDescent="0.25">
      <c r="A5" s="9" t="s">
        <v>14</v>
      </c>
      <c r="B5" s="9" t="s">
        <v>15</v>
      </c>
      <c r="C5" s="9" t="s">
        <v>16</v>
      </c>
      <c r="D5" s="10">
        <f>F5+G5+H5+I5+J5+K5+L5+M5</f>
        <v>0</v>
      </c>
      <c r="E5" s="10">
        <f>I5+J5+K5+L5+M5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17</v>
      </c>
      <c r="B6" s="9" t="s">
        <v>18</v>
      </c>
      <c r="C6" s="9" t="s">
        <v>19</v>
      </c>
      <c r="D6" s="10">
        <f>F6+G6+H6+I6+J6+K6+L6+M6</f>
        <v>4188760</v>
      </c>
      <c r="E6" s="10">
        <f>I6+J6+K6+L6+M6</f>
        <v>0</v>
      </c>
      <c r="F6" s="10">
        <v>1209069</v>
      </c>
      <c r="G6" s="10">
        <v>0</v>
      </c>
      <c r="H6" s="10">
        <v>2979691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20</v>
      </c>
      <c r="B7" s="9" t="s">
        <v>21</v>
      </c>
      <c r="C7" s="9" t="s">
        <v>22</v>
      </c>
      <c r="D7" s="10">
        <f>F7+G7+H7+I7+J7+K7+L7+M7</f>
        <v>2823678</v>
      </c>
      <c r="E7" s="10">
        <f>I7+J7+K7+L7+M7</f>
        <v>0</v>
      </c>
      <c r="F7" s="10">
        <v>1209069</v>
      </c>
      <c r="G7" s="10">
        <v>0</v>
      </c>
      <c r="H7" s="10">
        <v>1614609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23</v>
      </c>
      <c r="B8" s="9" t="s">
        <v>24</v>
      </c>
      <c r="C8" s="9" t="s">
        <v>25</v>
      </c>
      <c r="D8" s="10">
        <f>F8+G8+H8+I8+J8+K8+L8+M8</f>
        <v>1365082</v>
      </c>
      <c r="E8" s="10">
        <f>I8+J8+K8+L8+M8</f>
        <v>0</v>
      </c>
      <c r="F8" s="10">
        <f>F6-F7</f>
        <v>0</v>
      </c>
      <c r="G8" s="10">
        <f>G6-G7</f>
        <v>0</v>
      </c>
      <c r="H8" s="10">
        <f>H6-H7</f>
        <v>1365082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26</v>
      </c>
      <c r="B9" s="9" t="s">
        <v>27</v>
      </c>
      <c r="C9" s="9" t="s">
        <v>28</v>
      </c>
      <c r="D9" s="10">
        <f>F9+G9+H9+I9+J9+K9+L9+M9</f>
        <v>0</v>
      </c>
      <c r="E9" s="10">
        <f>I9+J9+K9+L9+M9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29</v>
      </c>
      <c r="B10" s="9" t="s">
        <v>18</v>
      </c>
      <c r="C10" s="9" t="s">
        <v>30</v>
      </c>
      <c r="D10" s="10">
        <f>F10+G10+H10+I10+J10+K10+L10+M10</f>
        <v>0</v>
      </c>
      <c r="E10" s="10">
        <f>I10+J10+K10+L10+M10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31</v>
      </c>
      <c r="B11" s="9" t="s">
        <v>21</v>
      </c>
      <c r="C11" s="9" t="s">
        <v>32</v>
      </c>
      <c r="D11" s="10">
        <f>F11+G11+H11+I11+J11+K11+L11+M11</f>
        <v>63395</v>
      </c>
      <c r="E11" s="10">
        <f>I11+J11+K11+L11+M11</f>
        <v>0</v>
      </c>
      <c r="F11" s="10">
        <v>0</v>
      </c>
      <c r="G11" s="10">
        <v>0</v>
      </c>
      <c r="H11" s="10">
        <v>63395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33</v>
      </c>
      <c r="B12" s="9" t="s">
        <v>34</v>
      </c>
      <c r="C12" s="9" t="s">
        <v>35</v>
      </c>
      <c r="D12" s="10">
        <f>F12+G12+H12+I12+J12+K12+L12+M12</f>
        <v>-63395</v>
      </c>
      <c r="E12" s="10">
        <f>I12+J12+K12+L12+M12</f>
        <v>0</v>
      </c>
      <c r="F12" s="10">
        <f>F10-F11</f>
        <v>0</v>
      </c>
      <c r="G12" s="10">
        <f>G10-G11</f>
        <v>0</v>
      </c>
      <c r="H12" s="10">
        <f>H10-H11</f>
        <v>-63395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36</v>
      </c>
      <c r="B13" s="9" t="s">
        <v>37</v>
      </c>
      <c r="C13" s="9" t="s">
        <v>38</v>
      </c>
      <c r="D13" s="10">
        <f>F13+G13+H13+I13+J13+K13+L13+M13</f>
        <v>0</v>
      </c>
      <c r="E13" s="10">
        <f>I13+J13+K13+L13+M13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39</v>
      </c>
      <c r="B14" s="9" t="s">
        <v>18</v>
      </c>
      <c r="C14" s="9" t="s">
        <v>39</v>
      </c>
      <c r="D14" s="10">
        <f>F14+G14+H14+I14+J14+K14+L14+M14</f>
        <v>12648</v>
      </c>
      <c r="E14" s="10">
        <f>I14+J14+K14+L14+M14</f>
        <v>0</v>
      </c>
      <c r="F14" s="10">
        <v>0</v>
      </c>
      <c r="G14" s="10">
        <v>0</v>
      </c>
      <c r="H14" s="10">
        <v>12648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40</v>
      </c>
      <c r="B15" s="9" t="s">
        <v>21</v>
      </c>
      <c r="C15" s="9" t="s">
        <v>40</v>
      </c>
      <c r="D15" s="10">
        <f>F15+G15+H15+I15+J15+K15+L15+M15</f>
        <v>463</v>
      </c>
      <c r="E15" s="10">
        <f>I15+J15+K15+L15+M15</f>
        <v>0</v>
      </c>
      <c r="F15" s="10">
        <v>0</v>
      </c>
      <c r="G15" s="10">
        <v>0</v>
      </c>
      <c r="H15" s="10">
        <v>463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41</v>
      </c>
      <c r="B16" s="9" t="s">
        <v>42</v>
      </c>
      <c r="C16" s="9" t="s">
        <v>41</v>
      </c>
      <c r="D16" s="10">
        <f>F16+G16+H16+I16+J16+K16+L16+M16</f>
        <v>12185</v>
      </c>
      <c r="E16" s="10">
        <f>I16+J16+K16+L16+M16</f>
        <v>0</v>
      </c>
      <c r="F16" s="10">
        <f>F14-F15</f>
        <v>0</v>
      </c>
      <c r="G16" s="10">
        <f>G14-G15</f>
        <v>0</v>
      </c>
      <c r="H16" s="10">
        <f>H14-H15</f>
        <v>12185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43</v>
      </c>
      <c r="B17" s="9" t="s">
        <v>44</v>
      </c>
      <c r="C17" s="9" t="s">
        <v>43</v>
      </c>
      <c r="D17" s="10">
        <f>F17+G17+H17+I17+J17+K17+L17+M17</f>
        <v>1313872</v>
      </c>
      <c r="E17" s="10">
        <f>I17+J17+K17+L17+M17</f>
        <v>0</v>
      </c>
      <c r="F17" s="10">
        <f>F8+F12+F16</f>
        <v>0</v>
      </c>
      <c r="G17" s="10">
        <f>G8+G12+G16</f>
        <v>0</v>
      </c>
      <c r="H17" s="10">
        <f>H8+H12+H16</f>
        <v>1313872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45</v>
      </c>
      <c r="B18" s="9" t="s">
        <v>46</v>
      </c>
      <c r="C18" s="9" t="s">
        <v>45</v>
      </c>
      <c r="D18" s="10">
        <f>F18+G18+H18+I18+J18+K18+L18+M18</f>
        <v>3239428</v>
      </c>
      <c r="E18" s="10">
        <f>I18+J18+K18+L18+M18</f>
        <v>369</v>
      </c>
      <c r="F18" s="10">
        <v>0</v>
      </c>
      <c r="G18" s="10">
        <v>0</v>
      </c>
      <c r="H18" s="10">
        <v>3239059</v>
      </c>
      <c r="I18" s="10">
        <v>0</v>
      </c>
      <c r="J18" s="10">
        <v>0</v>
      </c>
      <c r="K18" s="10">
        <v>0</v>
      </c>
      <c r="L18" s="10">
        <v>369</v>
      </c>
      <c r="M18" s="10">
        <v>0</v>
      </c>
      <c r="N18" s="10">
        <v>0</v>
      </c>
    </row>
    <row r="19" spans="1:15" s="6" customFormat="1" x14ac:dyDescent="0.25">
      <c r="A19" s="9" t="s">
        <v>47</v>
      </c>
      <c r="B19" s="9" t="s">
        <v>48</v>
      </c>
      <c r="C19" s="9" t="s">
        <v>49</v>
      </c>
      <c r="D19" s="10">
        <f>F19+G19+H19+I19+J19+K19+L19+M19</f>
        <v>0</v>
      </c>
      <c r="E19" s="10">
        <f>I19+J19+K19+L19+M19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50</v>
      </c>
      <c r="B20" s="9" t="s">
        <v>51</v>
      </c>
      <c r="C20" s="9" t="s">
        <v>52</v>
      </c>
      <c r="D20" s="10">
        <f>F20+G20+H20+I20+J20+K20+L20+M20</f>
        <v>12648</v>
      </c>
      <c r="E20" s="10">
        <f>I20+J20+K20+L20+M20</f>
        <v>0</v>
      </c>
      <c r="F20" s="10">
        <v>0</v>
      </c>
      <c r="G20" s="10">
        <v>0</v>
      </c>
      <c r="H20" s="10">
        <v>12648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53</v>
      </c>
      <c r="B21" s="9" t="s">
        <v>54</v>
      </c>
      <c r="C21" s="9" t="s">
        <v>55</v>
      </c>
      <c r="D21" s="10">
        <f>F21+G21+H21+I21+J21+K21+L21+M21</f>
        <v>0</v>
      </c>
      <c r="E21" s="10">
        <f>I21+J21+K21+L21+M21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56</v>
      </c>
      <c r="B22" s="9" t="s">
        <v>57</v>
      </c>
      <c r="C22" s="9" t="s">
        <v>47</v>
      </c>
      <c r="D22" s="10">
        <f>F22+G22+H22+I22+J22+K22+L22+M22</f>
        <v>4540652</v>
      </c>
      <c r="E22" s="10">
        <f>I22+J22+K22+L22+M22</f>
        <v>369</v>
      </c>
      <c r="F22" s="10">
        <f>F17+F18+F19-F20-F21</f>
        <v>0</v>
      </c>
      <c r="G22" s="10">
        <f>G17+G18+G19-G20-G21</f>
        <v>0</v>
      </c>
      <c r="H22" s="10">
        <f>H17+H18+H19-H20-H21</f>
        <v>4540283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369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58</v>
      </c>
      <c r="B24" s="12"/>
      <c r="C24" s="12"/>
      <c r="D24" s="12"/>
      <c r="E24" s="12"/>
      <c r="F24" s="12" t="s">
        <v>59</v>
      </c>
      <c r="G24" s="12"/>
      <c r="H24" s="12"/>
      <c r="I24" s="12"/>
      <c r="J24" s="12"/>
      <c r="K24" s="12" t="s">
        <v>60</v>
      </c>
      <c r="L24" s="12"/>
      <c r="M24" s="12"/>
      <c r="N24" s="12"/>
      <c r="O24" s="12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2023-05-08T07:29:32Z</dcterms:created>
  <dcterms:modified xsi:type="dcterms:W3CDTF">2023-05-08T07:29:33Z</dcterms:modified>
</cp:coreProperties>
</file>