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1 2022\"/>
    </mc:Choice>
  </mc:AlternateContent>
  <xr:revisionPtr revIDLastSave="0" documentId="8_{41178E22-AB7E-4434-8CF0-3254A154C606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D21" i="1"/>
  <c r="D13" i="1" s="1"/>
  <c r="E21" i="1"/>
  <c r="F21" i="1"/>
  <c r="D22" i="1"/>
  <c r="D14" i="1" s="1"/>
  <c r="E22" i="1"/>
  <c r="E14" i="1" s="1"/>
  <c r="F22" i="1"/>
  <c r="F14" i="1" s="1"/>
  <c r="D24" i="1"/>
  <c r="E24" i="1"/>
  <c r="F24" i="1"/>
  <c r="F16" i="1" s="1"/>
  <c r="D25" i="1"/>
  <c r="D17" i="1" s="1"/>
  <c r="E25" i="1"/>
  <c r="E17" i="1" s="1"/>
  <c r="F25" i="1"/>
  <c r="D26" i="1"/>
  <c r="E26" i="1"/>
  <c r="F26" i="1"/>
  <c r="D33" i="1"/>
  <c r="E33" i="1"/>
  <c r="F33" i="1"/>
  <c r="D39" i="1"/>
  <c r="E39" i="1"/>
  <c r="F39" i="1"/>
  <c r="D49" i="1"/>
  <c r="D23" i="1" s="1"/>
  <c r="D15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E76" i="1"/>
  <c r="E13" i="1" s="1"/>
  <c r="F76" i="1"/>
  <c r="F13" i="1" s="1"/>
  <c r="D77" i="1"/>
  <c r="E77" i="1"/>
  <c r="F77" i="1"/>
  <c r="D78" i="1"/>
  <c r="E78" i="1"/>
  <c r="F78" i="1"/>
  <c r="D79" i="1"/>
  <c r="D16" i="1" s="1"/>
  <c r="E79" i="1"/>
  <c r="E16" i="1" s="1"/>
  <c r="F79" i="1"/>
  <c r="D80" i="1"/>
  <c r="E80" i="1"/>
  <c r="F80" i="1"/>
  <c r="D81" i="1"/>
  <c r="E81" i="1"/>
  <c r="F81" i="1"/>
  <c r="F74" i="1" s="1"/>
  <c r="D88" i="1"/>
  <c r="D74" i="1" s="1"/>
  <c r="E88" i="1"/>
  <c r="E74" i="1" s="1"/>
  <c r="F88" i="1"/>
  <c r="D94" i="1"/>
  <c r="E94" i="1"/>
  <c r="F94" i="1"/>
  <c r="F46" i="1" l="1"/>
  <c r="F19" i="1" s="1"/>
  <c r="F11" i="1" s="1"/>
  <c r="E46" i="1"/>
  <c r="E19" i="1" s="1"/>
  <c r="E11" i="1" s="1"/>
  <c r="D46" i="1"/>
  <c r="D19" i="1" s="1"/>
  <c r="D11" i="1" s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<sst xmlns="http://schemas.openxmlformats.org/spreadsheetml/2006/main" count="303" uniqueCount="245">
  <si>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</si>
  <si>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</si>
  <si>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31.03.2022</t>
  </si>
  <si>
    <t>Trimestrul: 1,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</si>
  <si>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</si>
  <si>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</si>
  <si>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</si>
  <si>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</si>
  <si>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</si>
  <si>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</si>
  <si>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</si>
  <si>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</si>
  <si>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</si>
  <si>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</si>
  <si>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</si>
  <si>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</si>
  <si>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</si>
  <si>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</si>
  <si>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</si>
  <si>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</si>
  <si>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</si>
  <si>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</si>
  <si>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</si>
  <si>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</si>
  <si>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</si>
  <si>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</si>
  <si>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</si>
  <si>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</si>
  <si>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</si>
  <si>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</si>
  <si>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</si>
  <si>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</si>
  <si>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</si>
  <si>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</si>
  <si>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</si>
  <si>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</si>
  <si>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</si>
  <si>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</si>
  <si>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</si>
  <si>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</si>
  <si>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</si>
  <si>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</si>
  <si>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</si>
  <si>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</si>
  <si>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</si>
  <si>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</si>
  <si>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</si>
  <si>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</si>
  <si>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</si>
  <si>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</si>
  <si>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</si>
  <si>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</si>
  <si>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</si>
  <si>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</si>
  <si>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</si>
  <si>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</si>
  <si>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</si>
  <si>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</si>
  <si>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</si>
  <si>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</si>
  <si>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</si>
  <si>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</si>
  <si>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</si>
  <si>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</si>
  <si>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</si>
  <si>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</si>
  <si>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</si>
  <si>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</si>
  <si>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</si>
  <si>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</si>
  <si>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</si>
  <si>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</si>
  <si>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</si>
  <si>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</si>
  <si>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</si>
  <si>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</si>
  <si>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</si>
  <si>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</si>
  <si>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</si>
  <si>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</si>
  <si>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</si>
  <si>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</si>
  <si>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</si>
  <si>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</si>
  <si>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</si>
  <si>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</si>
  <si>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</si>
  <si>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</si>
  <si>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</si>
  <si>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</si>
  <si>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</si>
  <si>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</si>
  <si>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</si>
  <si>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</si>
  <si>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</si>
  <si>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</si>
  <si>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</si>
  <si>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</si>
  <si>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</si>
  <si>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</si>
  <si>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</si>
  <si>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</si>
  <si>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</si>
  <si>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</si>
  <si>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</si>
  <si>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</si>
  <si>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</si>
  <si>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</si>
  <si>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</si>
  <si>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</si>
  <si>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</si>
  <si>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</si>
  <si>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</si>
  <si>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</si>
  <si>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</si>
  <si>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</si>
  <si>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</si>
  <si>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</si>
  <si>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</si>
  <si>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</si>
  <si>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</si>
  <si>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</si>
  <si>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</si>
  <si>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</si>
  <si>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</si>
  <si>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</si>
  <si>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</si>
  <si>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</si>
  <si>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</si>
  <si>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</si>
  <si>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</si>
  <si>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</si>
  <si>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</si>
  <si>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</si>
  <si>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</si>
  <si>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</si>
  <si>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</si>
  <si>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</si>
  <si>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</si>
  <si>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</si>
  <si>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</si>
  <si>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</si>
  <si>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</si>
  <si>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</si>
  <si>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</si>
  <si>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</si>
  <si>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</si>
  <si>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</si>
  <si>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</si>
  <si>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</si>
  <si>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</si>
  <si>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</si>
  <si>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</si>
  <si>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</si>
  <si>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</si>
  <si>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</si>
  <si>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</si>
  <si>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</si>
  <si>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</si>
  <si>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</si>
  <si>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</si>
  <si>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</si>
  <si>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</si>
  <si>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</si>
  <si>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</si>
  <si>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</si>
  <si>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</si>
  <si>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</si>
  <si>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</si>
  <si>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</si>
  <si>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</si>
  <si>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</si>
  <si>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</si>
  <si>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</si>
  <si>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</si>
  <si>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</si>
  <si>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</si>
  <si>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</si>
  <si>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</si>
  <si>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</si>
  <si>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</si>
  <si>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</si>
  <si>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</si>
  <si>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</si>
  <si>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</si>
  <si>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</si>
  <si>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</si>
  <si>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</si>
  <si>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</si>
  <si>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</si>
  <si>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</si>
  <si>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</si>
  <si>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</si>
  <si>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</si>
  <si>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</si>
  <si>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</si>
  <si>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</si>
  <si>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</si>
  <si>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</si>
  <si>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</si>
  <si>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</si>
  <si>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</si>
  <si>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</si>
  <si>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</si>
  <si>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</si>
  <si>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</si>
  <si>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</si>
  <si>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</si>
  <si>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</si>
  <si>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</si>
  <si>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</si>
  <si>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</si>
  <si>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</si>
  <si>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</si>
  <si>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</si>
  <si>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</si>
  <si>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</si>
  <si>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</si>
  <si>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</si>
  <si>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</si>
  <si>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</si>
  <si>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</si>
  <si>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</si>
  <si>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</si>
  <si>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</si>
  <si>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</si>
  <si>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</si>
  <si>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</si>
  <si>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</si>
  <si>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</si>
  <si>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</si>
  <si>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CONTABIL SEF,</t>
  </si>
  <si>
    <t>INTOCMIT,</t>
  </si>
  <si>
    <t>Sinteza platilor restante si arieratelor la data de 31.03.2022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</si>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</sst>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38180</v>
      </c>
      <c r="E11" s="15">
        <f>E19+E74</f>
        <v>38775</v>
      </c>
      <c r="F11" s="15">
        <f>F19+F74</f>
        <v>38775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595</v>
      </c>
      <c r="F14" s="15">
        <f>F22+F77</f>
        <v>595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38180</v>
      </c>
      <c r="E17" s="15">
        <f>E25+E80</f>
        <v>38180</v>
      </c>
      <c r="F17" s="15">
        <f>F25+F80</f>
        <v>38180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38180</v>
      </c>
      <c r="E19" s="15">
        <f>E26+E33+E39+E46+E55+E61+E67</f>
        <v>38775</v>
      </c>
      <c r="F19" s="15">
        <f>F26+F33+F39+F46+F55+F61+F67</f>
        <v>38775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595</v>
      </c>
      <c r="F22" s="15">
        <f>F28+F35+F41+F48+F57+F63+F69</f>
        <v>595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38180</v>
      </c>
      <c r="E25" s="15">
        <f>E32+E38+E45+E54+E60+E66+E72</f>
        <v>38180</v>
      </c>
      <c r="F25" s="15">
        <f>F32+F38+F45+F54+F60+F66+F72</f>
        <v>38180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38180</v>
      </c>
      <c r="E26" s="15">
        <f>E27+E28+E29+E31+E32</f>
        <v>38775</v>
      </c>
      <c r="F26" s="15">
        <f>F27+F28+F29+F31+F32</f>
        <v>38775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595</v>
      </c>
      <c r="F28" s="15">
        <v>595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38180</v>
      </c>
      <c r="E32" s="15">
        <v>38180</v>
      </c>
      <c r="F32" s="15">
        <v>38180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231</v>
      </c>
      <c r="D101" s="17"/>
      <c r="E101" s="17" t="s">
        <v>232</v>
      </c>
      <c r="F101" s="17"/>
    </row>
    <row r="102" spans="1:6" x14ac:dyDescent="0.25">
      <c r="A102" s="3"/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38180</v>
      </c>
      <c r="D11" s="15">
        <v>38180</v>
      </c>
      <c r="E11" s="15">
        <v>38180</v>
      </c>
      <c r="F11" s="15">
        <v>38180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38775</v>
      </c>
      <c r="D12" s="15">
        <v>38180</v>
      </c>
      <c r="E12" s="15">
        <v>38180</v>
      </c>
      <c r="F12" s="15">
        <v>38180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2023-05-08T07:32:05Z</dcterms:created>
  <dcterms:modified xsi:type="dcterms:W3CDTF">2023-05-08T07:32:10Z</dcterms:modified>
</cp:coreProperties>
</file>