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1 2021\"/>
    </mc:Choice>
  </mc:AlternateContent>
  <xr:revisionPtr revIDLastSave="0" documentId="8_{4D69FA93-ACA7-437D-9640-A2CBC1549783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F9" i="1"/>
  <c r="E15" i="1"/>
  <c r="F15" i="1"/>
</calcChain>
</file>

<file path=xl/sharedStrings.xml><?xml version="1.0" encoding="utf-8"?>
<sst xmlns="http://schemas.openxmlformats.org/spreadsheetml/2006/main" count="77" uniqueCount="58">
  <si>
    <t>CENTRALIZAT</t>
  </si>
  <si>
    <t xml:space="preserve"> </t>
  </si>
  <si>
    <t>Contul de Rezultat Patrimonial - TOTAL</t>
  </si>
  <si>
    <t>Trimestrul: 1, Anul: 2021</t>
  </si>
  <si>
    <t>Nr</t>
  </si>
  <si>
    <t>NR. CRT.</t>
  </si>
  <si>
    <t>Denumirea indicatorilor</t>
  </si>
  <si>
    <t>Cod rand</t>
  </si>
  <si>
    <t>An precedent</t>
  </si>
  <si>
    <t>An curent</t>
  </si>
  <si>
    <t>2</t>
  </si>
  <si>
    <t>1.</t>
  </si>
  <si>
    <t>Venituri din impozite, taxe, contribuţii de asigurări şi alte venituri ale bugetelor (ct.7300100+7300200+7310100+7310200+7320100+ 7330000+ 7340000+ 7350100+7350200+7350300+7350400+ 7350500+ 7350600+7360100+7390000+7450100+7450200+ 7450300+ 7450400+ 7450500+7450900+ 7460100+ 7460200+ 7460300+ 7460900+ 7510300+7510400+ 7510500)</t>
  </si>
  <si>
    <t>02</t>
  </si>
  <si>
    <t>4</t>
  </si>
  <si>
    <t>3</t>
  </si>
  <si>
    <t>Finantări, subvenţii, transferuri, alocaţii bugetare cu destinaţie specială (ct.7710000+7720100+7720200+7730000+7740100+ 7740200+7750000+7760000+7780000+ 7790101 + 7790109)</t>
  </si>
  <si>
    <t>04</t>
  </si>
  <si>
    <t>5</t>
  </si>
  <si>
    <t>4.</t>
  </si>
  <si>
    <t>Alte venituri operaţionale (ct.7140000+7180000+7210000+7220000+7500000+  7810200+7810300 +7810401+7810402+7770000)</t>
  </si>
  <si>
    <t>05</t>
  </si>
  <si>
    <t>6</t>
  </si>
  <si>
    <t/>
  </si>
  <si>
    <t>TOTAL VENITURI OPERATIONALE (rd.02+03+04+05)</t>
  </si>
  <si>
    <t>06</t>
  </si>
  <si>
    <t>8</t>
  </si>
  <si>
    <t>1</t>
  </si>
  <si>
    <t>Salariile şi contribuţiile sociale aferente angajaţilor (ct.6410000+6420000+6450100+6450200+6450300+ 6450400+ 6450500+6450600+ 6450800+6460000+6470000)</t>
  </si>
  <si>
    <t>08</t>
  </si>
  <si>
    <t>9</t>
  </si>
  <si>
    <t>Subventii şi transferuri (ct.6700000+6710000+6720000+6730000+6740000+ 6750000+ 6760000+ 6770000+ 6780000+6790000)</t>
  </si>
  <si>
    <t>09</t>
  </si>
  <si>
    <t>10</t>
  </si>
  <si>
    <t>Stocuri, consumabile, lucrări şi servicii executate de terţi (ct.6010000+6020100+6020200+6020300+6020400+ 6020500+ 6020600+ 6020700+6020800+6020900+6030000+ 6060000+ 6070000+6080000+6090000+6100000+ 6110000+ 6120000+ 6130000+6140000+6220000+6230000+6240100+ 6240200+ 6260000+6270000+6280000+6290100)</t>
  </si>
  <si>
    <t>11</t>
  </si>
  <si>
    <t>Cheltuieli de capital, amortizări şi provizioane (ct. 6290200 + 6810100+6810200+6810300+6810401+6810402+6820101+ 6820109+6820200+ 6890100+ 6890200)</t>
  </si>
  <si>
    <t>12</t>
  </si>
  <si>
    <t>Alte cheltuieli operaţionale (ct.6350100+6350200+6540000+6580101+6580109)</t>
  </si>
  <si>
    <t>13</t>
  </si>
  <si>
    <t>TOTAL CHELTUIELI OPERATIONALE (rd.08+09+10+11+12)</t>
  </si>
  <si>
    <t>15</t>
  </si>
  <si>
    <t>- EXCEDENT (rd.06- rd.13)</t>
  </si>
  <si>
    <t>18</t>
  </si>
  <si>
    <t>V.</t>
  </si>
  <si>
    <t>CHELTUIELI FINANCIARE (ct.6630000+6640000+6650000+6660000+6670000+ 6680000+ 6690000+ 6860300+6860400+6860800)</t>
  </si>
  <si>
    <t>21</t>
  </si>
  <si>
    <t>- DEFICIT (rd.18- rd.17)</t>
  </si>
  <si>
    <t>23</t>
  </si>
  <si>
    <t>- EXCEDENT (rd.15+20-16-21)</t>
  </si>
  <si>
    <t>31</t>
  </si>
  <si>
    <t>- EXCEDENT (rd.23+28-24-29)</t>
  </si>
  <si>
    <t>29.2</t>
  </si>
  <si>
    <t>35</t>
  </si>
  <si>
    <t>- EXCEDENT (rd.29.2-29.4)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</si>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</sst>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ht="75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>
        <v>2701975</v>
      </c>
      <c r="F6" s="10">
        <v>2809158</v>
      </c>
    </row>
    <row r="7" spans="1:6" s="6" customFormat="1" ht="33" x14ac:dyDescent="0.25">
      <c r="A7" s="9" t="s">
        <v>14</v>
      </c>
      <c r="B7" s="9" t="s">
        <v>15</v>
      </c>
      <c r="C7" s="9" t="s">
        <v>16</v>
      </c>
      <c r="D7" s="9" t="s">
        <v>17</v>
      </c>
      <c r="E7" s="10">
        <v>252832</v>
      </c>
      <c r="F7" s="10">
        <v>2278691</v>
      </c>
    </row>
    <row r="8" spans="1:6" s="6" customFormat="1" ht="33" x14ac:dyDescent="0.25">
      <c r="A8" s="9" t="s">
        <v>18</v>
      </c>
      <c r="B8" s="9" t="s">
        <v>19</v>
      </c>
      <c r="C8" s="9" t="s">
        <v>20</v>
      </c>
      <c r="D8" s="9" t="s">
        <v>21</v>
      </c>
      <c r="E8" s="10">
        <v>175600</v>
      </c>
      <c r="F8" s="10">
        <v>223448</v>
      </c>
    </row>
    <row r="9" spans="1:6" s="6" customFormat="1" x14ac:dyDescent="0.25">
      <c r="A9" s="9" t="s">
        <v>22</v>
      </c>
      <c r="B9" s="9" t="s">
        <v>23</v>
      </c>
      <c r="C9" s="9" t="s">
        <v>24</v>
      </c>
      <c r="D9" s="9" t="s">
        <v>25</v>
      </c>
      <c r="E9" s="10">
        <f>E6+E7+E8</f>
        <v>3130407</v>
      </c>
      <c r="F9" s="10">
        <f>F6+F7+F8</f>
        <v>5311297</v>
      </c>
    </row>
    <row r="10" spans="1:6" s="6" customFormat="1" ht="33" x14ac:dyDescent="0.25">
      <c r="A10" s="9" t="s">
        <v>26</v>
      </c>
      <c r="B10" s="9" t="s">
        <v>27</v>
      </c>
      <c r="C10" s="9" t="s">
        <v>28</v>
      </c>
      <c r="D10" s="9" t="s">
        <v>29</v>
      </c>
      <c r="E10" s="10">
        <v>615754</v>
      </c>
      <c r="F10" s="10">
        <v>678140</v>
      </c>
    </row>
    <row r="11" spans="1:6" s="6" customFormat="1" ht="33" x14ac:dyDescent="0.25">
      <c r="A11" s="9" t="s">
        <v>30</v>
      </c>
      <c r="B11" s="9" t="s">
        <v>10</v>
      </c>
      <c r="C11" s="9" t="s">
        <v>31</v>
      </c>
      <c r="D11" s="9" t="s">
        <v>32</v>
      </c>
      <c r="E11" s="10">
        <v>278393</v>
      </c>
      <c r="F11" s="10">
        <v>190210</v>
      </c>
    </row>
    <row r="12" spans="1:6" s="6" customFormat="1" ht="64.5" x14ac:dyDescent="0.25">
      <c r="A12" s="9" t="s">
        <v>33</v>
      </c>
      <c r="B12" s="9" t="s">
        <v>15</v>
      </c>
      <c r="C12" s="9" t="s">
        <v>34</v>
      </c>
      <c r="D12" s="9" t="s">
        <v>33</v>
      </c>
      <c r="E12" s="10">
        <v>426524</v>
      </c>
      <c r="F12" s="10">
        <v>460464</v>
      </c>
    </row>
    <row r="13" spans="1:6" s="6" customFormat="1" ht="33" x14ac:dyDescent="0.25">
      <c r="A13" s="9" t="s">
        <v>35</v>
      </c>
      <c r="B13" s="9" t="s">
        <v>14</v>
      </c>
      <c r="C13" s="9" t="s">
        <v>36</v>
      </c>
      <c r="D13" s="9" t="s">
        <v>35</v>
      </c>
      <c r="E13" s="10">
        <v>23110</v>
      </c>
      <c r="F13" s="10">
        <v>815099</v>
      </c>
    </row>
    <row r="14" spans="1:6" s="6" customFormat="1" ht="22.5" x14ac:dyDescent="0.25">
      <c r="A14" s="9" t="s">
        <v>37</v>
      </c>
      <c r="B14" s="9" t="s">
        <v>18</v>
      </c>
      <c r="C14" s="9" t="s">
        <v>38</v>
      </c>
      <c r="D14" s="9" t="s">
        <v>37</v>
      </c>
      <c r="E14" s="10">
        <v>800</v>
      </c>
      <c r="F14" s="10">
        <v>3850</v>
      </c>
    </row>
    <row r="15" spans="1:6" s="6" customFormat="1" x14ac:dyDescent="0.25">
      <c r="A15" s="9" t="s">
        <v>39</v>
      </c>
      <c r="B15" s="9" t="s">
        <v>23</v>
      </c>
      <c r="C15" s="9" t="s">
        <v>40</v>
      </c>
      <c r="D15" s="9" t="s">
        <v>39</v>
      </c>
      <c r="E15" s="10">
        <f>E10+E11+E12+E13+E14</f>
        <v>1344581</v>
      </c>
      <c r="F15" s="10">
        <f>F10+F11+F12+F13+F14</f>
        <v>2147763</v>
      </c>
    </row>
    <row r="16" spans="1:6" s="6" customFormat="1" x14ac:dyDescent="0.25">
      <c r="A16" s="9" t="s">
        <v>41</v>
      </c>
      <c r="B16" s="9" t="s">
        <v>23</v>
      </c>
      <c r="C16" s="9" t="s">
        <v>42</v>
      </c>
      <c r="D16" s="9" t="s">
        <v>41</v>
      </c>
      <c r="E16" s="10">
        <v>1785826</v>
      </c>
      <c r="F16" s="10">
        <v>3163534</v>
      </c>
    </row>
    <row r="17" spans="1:6" s="6" customFormat="1" ht="33" x14ac:dyDescent="0.25">
      <c r="A17" s="9" t="s">
        <v>43</v>
      </c>
      <c r="B17" s="9" t="s">
        <v>44</v>
      </c>
      <c r="C17" s="9" t="s">
        <v>45</v>
      </c>
      <c r="D17" s="9" t="s">
        <v>43</v>
      </c>
      <c r="E17" s="10">
        <v>350</v>
      </c>
      <c r="F17" s="10">
        <v>706</v>
      </c>
    </row>
    <row r="18" spans="1:6" s="6" customFormat="1" x14ac:dyDescent="0.25">
      <c r="A18" s="9" t="s">
        <v>46</v>
      </c>
      <c r="B18" s="9" t="s">
        <v>23</v>
      </c>
      <c r="C18" s="9" t="s">
        <v>47</v>
      </c>
      <c r="D18" s="9" t="s">
        <v>46</v>
      </c>
      <c r="E18" s="10">
        <v>350</v>
      </c>
      <c r="F18" s="10">
        <v>706</v>
      </c>
    </row>
    <row r="19" spans="1:6" s="6" customFormat="1" x14ac:dyDescent="0.25">
      <c r="A19" s="9" t="s">
        <v>48</v>
      </c>
      <c r="B19" s="9" t="s">
        <v>23</v>
      </c>
      <c r="C19" s="9" t="s">
        <v>49</v>
      </c>
      <c r="D19" s="9" t="s">
        <v>48</v>
      </c>
      <c r="E19" s="10">
        <v>1785476</v>
      </c>
      <c r="F19" s="10">
        <v>3162828</v>
      </c>
    </row>
    <row r="20" spans="1:6" s="6" customFormat="1" x14ac:dyDescent="0.25">
      <c r="A20" s="9" t="s">
        <v>50</v>
      </c>
      <c r="B20" s="9" t="s">
        <v>23</v>
      </c>
      <c r="C20" s="9" t="s">
        <v>51</v>
      </c>
      <c r="D20" s="9" t="s">
        <v>52</v>
      </c>
      <c r="E20" s="10">
        <v>1785476</v>
      </c>
      <c r="F20" s="10">
        <v>3162828</v>
      </c>
    </row>
    <row r="21" spans="1:6" s="6" customFormat="1" x14ac:dyDescent="0.25">
      <c r="A21" s="9" t="s">
        <v>53</v>
      </c>
      <c r="B21" s="9" t="s">
        <v>23</v>
      </c>
      <c r="C21" s="9" t="s">
        <v>54</v>
      </c>
      <c r="D21" s="9" t="s">
        <v>50</v>
      </c>
      <c r="E21" s="10">
        <v>1785476</v>
      </c>
      <c r="F21" s="10">
        <v>3162828</v>
      </c>
    </row>
    <row r="22" spans="1:6" s="6" customFormat="1" x14ac:dyDescent="0.25">
      <c r="A22" s="7"/>
      <c r="B22" s="7"/>
      <c r="C22" s="7"/>
      <c r="D22" s="7"/>
      <c r="E22" s="8"/>
      <c r="F22" s="8"/>
    </row>
    <row r="23" spans="1:6" x14ac:dyDescent="0.25">
      <c r="A23" s="12" t="s">
        <v>55</v>
      </c>
      <c r="B23" s="12"/>
      <c r="C23" s="12" t="s">
        <v>56</v>
      </c>
      <c r="D23" s="12"/>
      <c r="E23" s="12" t="s">
        <v>57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10">
    <mergeCell ref="A1:F1"/>
    <mergeCell ref="A2:F2"/>
    <mergeCell ref="A3:F3"/>
    <mergeCell ref="A4:F4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2023-05-08T08:00:23Z</dcterms:created>
  <dcterms:modified xsi:type="dcterms:W3CDTF">2023-05-08T08:00:23Z</dcterms:modified>
</cp:coreProperties>
</file>